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10.60.35.100\01_sl_fs\1000_部門\2007_営業本部\3100_営業企画部\★01_営業事務\00.㊙物件概要書㊙\公開物件\◆HP用_物件概要書\"/>
    </mc:Choice>
  </mc:AlternateContent>
  <xr:revisionPtr revIDLastSave="0" documentId="13_ncr:1_{4DC491E0-AE57-4084-A590-58AC0ED612D7}" xr6:coauthVersionLast="45" xr6:coauthVersionMax="45" xr10:uidLastSave="{00000000-0000-0000-0000-000000000000}"/>
  <bookViews>
    <workbookView xWindow="345" yWindow="600" windowWidth="16965" windowHeight="10305" activeTab="1" xr2:uid="{00000000-000D-0000-FFFF-FFFF00000000}"/>
  </bookViews>
  <sheets>
    <sheet name="概要書選択" sheetId="7" r:id="rId1"/>
    <sheet name="土地【入力用】" sheetId="1" r:id="rId2"/>
    <sheet name="建物付土地【入力用】" sheetId="4" r:id="rId3"/>
    <sheet name="収益物件【入力用】" sheetId="5" r:id="rId4"/>
    <sheet name="区分所有建物【入力用】" sheetId="9" r:id="rId5"/>
    <sheet name="本社_支店情報" sheetId="6" state="hidden" r:id="rId6"/>
  </sheets>
  <definedNames>
    <definedName name="_xlnm.Print_Area" localSheetId="4">区分所有建物【入力用】!$A$1:$AK$45</definedName>
    <definedName name="_xlnm.Print_Area" localSheetId="2">建物付土地【入力用】!$A$1:$AK$49</definedName>
    <definedName name="_xlnm.Print_Area" localSheetId="1">土地【入力用】!$A$1:$AK$48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9" l="1"/>
  <c r="S2" i="9"/>
  <c r="H2" i="7" l="1"/>
  <c r="H1" i="7"/>
  <c r="U39" i="5"/>
  <c r="S13" i="5"/>
  <c r="S12" i="5"/>
  <c r="S2" i="5"/>
  <c r="G24" i="4"/>
  <c r="S8" i="4"/>
  <c r="S7" i="4"/>
  <c r="U42" i="4"/>
  <c r="S9" i="1"/>
  <c r="S8" i="1"/>
  <c r="S2" i="4"/>
  <c r="A45" i="1" l="1"/>
  <c r="A41" i="9"/>
  <c r="A46" i="1"/>
  <c r="A42" i="9"/>
  <c r="A46" i="4"/>
  <c r="A43" i="5"/>
  <c r="A44" i="5"/>
  <c r="A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萩原 彩芽</author>
  </authors>
  <commentList>
    <comment ref="S2" authorId="0" shapeId="0" xr:uid="{1F88E8FD-1F8C-4E68-8351-AE88FF762BD7}">
      <text>
        <r>
          <rPr>
            <b/>
            <sz val="9"/>
            <color indexed="81"/>
            <rFont val="ＭＳ Ｐゴシック"/>
            <family val="3"/>
            <charset val="128"/>
          </rPr>
          <t>日付は自動で「今日」の設定になります。</t>
        </r>
        <r>
          <rPr>
            <sz val="9"/>
            <color indexed="81"/>
            <rFont val="ＭＳ Ｐゴシック"/>
            <family val="3"/>
            <charset val="128"/>
          </rPr>
          <t xml:space="preserve">
</t>
        </r>
      </text>
    </comment>
    <comment ref="D7" authorId="0" shapeId="0" xr:uid="{00000000-0006-0000-0100-000002000000}">
      <text>
        <r>
          <rPr>
            <b/>
            <sz val="9"/>
            <color indexed="81"/>
            <rFont val="ＭＳ Ｐゴシック"/>
            <family val="3"/>
            <charset val="128"/>
          </rPr>
          <t>路線、駅名、所要時間を記入。
【例】JR中央線　「神田」駅　徒歩5分</t>
        </r>
      </text>
    </comment>
    <comment ref="H16" authorId="0" shapeId="0" xr:uid="{00000000-0006-0000-0100-000003000000}">
      <text>
        <r>
          <rPr>
            <sz val="9"/>
            <color indexed="81"/>
            <rFont val="ＭＳ Ｐゴシック"/>
            <family val="3"/>
            <charset val="128"/>
          </rPr>
          <t xml:space="preserve">道路種別、建築基準法上種別、幅員を記入。
【例】私道（42条1項5号）　５．０ｍ
</t>
        </r>
      </text>
    </comment>
    <comment ref="U40" authorId="0" shapeId="0" xr:uid="{00000000-0006-0000-0100-000004000000}">
      <text>
        <r>
          <rPr>
            <b/>
            <sz val="9"/>
            <color indexed="81"/>
            <rFont val="ＭＳ Ｐゴシック"/>
            <family val="3"/>
            <charset val="128"/>
          </rPr>
          <t>16日～末日は15日（31日までの月は16日）までになります。</t>
        </r>
      </text>
    </comment>
    <comment ref="U41" authorId="0" shapeId="0" xr:uid="{51D274F4-151E-482D-9DE9-5A8301D26788}">
      <text>
        <r>
          <rPr>
            <b/>
            <sz val="9"/>
            <color indexed="81"/>
            <rFont val="ＭＳ Ｐゴシック"/>
            <family val="3"/>
            <charset val="128"/>
          </rPr>
          <t>16日～末日は15日（31日までの月は16日）までになります。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萩原 彩芽</author>
    <author>久保 夏希</author>
  </authors>
  <commentList>
    <comment ref="S2" authorId="0" shapeId="0" xr:uid="{00000000-0006-0000-0200-000001000000}">
      <text>
        <r>
          <rPr>
            <b/>
            <sz val="9"/>
            <color indexed="81"/>
            <rFont val="ＭＳ Ｐゴシック"/>
            <family val="3"/>
            <charset val="128"/>
          </rPr>
          <t>日付は自動で「今日」の設定になります。</t>
        </r>
        <r>
          <rPr>
            <sz val="9"/>
            <color indexed="81"/>
            <rFont val="ＭＳ Ｐゴシック"/>
            <family val="3"/>
            <charset val="128"/>
          </rPr>
          <t xml:space="preserve">
</t>
        </r>
      </text>
    </comment>
    <comment ref="D6" authorId="0" shapeId="0" xr:uid="{00000000-0006-0000-0200-000002000000}">
      <text>
        <r>
          <rPr>
            <sz val="9"/>
            <color indexed="81"/>
            <rFont val="ＭＳ Ｐゴシック"/>
            <family val="3"/>
            <charset val="128"/>
          </rPr>
          <t xml:space="preserve">路線、駅名、所要時間を記入。
【例】JR中央線　「神田」駅　徒歩5分
</t>
        </r>
      </text>
    </comment>
    <comment ref="H15" authorId="0" shapeId="0" xr:uid="{00000000-0006-0000-0200-000003000000}">
      <text>
        <r>
          <rPr>
            <sz val="9"/>
            <color indexed="81"/>
            <rFont val="ＭＳ Ｐゴシック"/>
            <family val="3"/>
            <charset val="128"/>
          </rPr>
          <t xml:space="preserve">道路種別、建築基準法上種別、幅員を記入。
【例】私道（42条1項5号）　５．０ｍ
</t>
        </r>
      </text>
    </comment>
    <comment ref="G24" authorId="1" shapeId="0" xr:uid="{00000000-0006-0000-0200-000004000000}">
      <text>
        <r>
          <rPr>
            <b/>
            <sz val="9"/>
            <color indexed="81"/>
            <rFont val="MS P ゴシック"/>
            <family val="3"/>
            <charset val="128"/>
          </rPr>
          <t>久保 夏希:</t>
        </r>
        <r>
          <rPr>
            <sz val="9"/>
            <color indexed="81"/>
            <rFont val="MS P ゴシック"/>
            <family val="3"/>
            <charset val="128"/>
          </rPr>
          <t xml:space="preserve">
「土地」と「建物」に金額を入力すると自動で反映されます。</t>
        </r>
      </text>
    </comment>
    <comment ref="U41" authorId="0" shapeId="0" xr:uid="{00000000-0006-0000-0200-000005000000}">
      <text>
        <r>
          <rPr>
            <b/>
            <sz val="9"/>
            <color indexed="81"/>
            <rFont val="ＭＳ Ｐゴシック"/>
            <family val="3"/>
            <charset val="128"/>
          </rPr>
          <t>16日～末日は15日（31日までの月は16日）までになります。</t>
        </r>
      </text>
    </comment>
    <comment ref="U42" authorId="0" shapeId="0" xr:uid="{00000000-0006-0000-0200-000006000000}">
      <text>
        <r>
          <rPr>
            <b/>
            <sz val="9"/>
            <color indexed="81"/>
            <rFont val="ＭＳ Ｐゴシック"/>
            <family val="3"/>
            <charset val="128"/>
          </rPr>
          <t>16日～末日は15日（31日までの月は16日）までになります。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萩原 彩芽</author>
  </authors>
  <commentList>
    <comment ref="S2" authorId="0" shapeId="0" xr:uid="{00000000-0006-0000-0300-000001000000}">
      <text>
        <r>
          <rPr>
            <b/>
            <sz val="9"/>
            <color indexed="81"/>
            <rFont val="ＭＳ Ｐゴシック"/>
            <family val="3"/>
            <charset val="128"/>
          </rPr>
          <t>日付は自動で「今日」の設定になります。</t>
        </r>
      </text>
    </comment>
    <comment ref="D10" authorId="0" shapeId="0" xr:uid="{00000000-0006-0000-0300-000002000000}">
      <text>
        <r>
          <rPr>
            <sz val="9"/>
            <color indexed="81"/>
            <rFont val="ＭＳ Ｐゴシック"/>
            <family val="3"/>
            <charset val="128"/>
          </rPr>
          <t xml:space="preserve">路線、駅名、所要時間を記入。
【例】JR中央線　「神田」駅　徒歩5分
</t>
        </r>
      </text>
    </comment>
    <comment ref="H19" authorId="0" shapeId="0" xr:uid="{00000000-0006-0000-0300-000003000000}">
      <text>
        <r>
          <rPr>
            <sz val="9"/>
            <color indexed="81"/>
            <rFont val="ＭＳ Ｐゴシック"/>
            <family val="3"/>
            <charset val="128"/>
          </rPr>
          <t xml:space="preserve">道路種別、建築基準法上種別、幅員を記入。
【例】私道（42条1項5号）　５．０ｍ
</t>
        </r>
      </text>
    </comment>
    <comment ref="U38" authorId="0" shapeId="0" xr:uid="{00000000-0006-0000-0300-000004000000}">
      <text>
        <r>
          <rPr>
            <b/>
            <sz val="9"/>
            <color indexed="81"/>
            <rFont val="ＭＳ Ｐゴシック"/>
            <family val="3"/>
            <charset val="128"/>
          </rPr>
          <t>16日～末日は15日（31日までの月は16日）までになります。</t>
        </r>
      </text>
    </comment>
    <comment ref="U39" authorId="0" shapeId="0" xr:uid="{00000000-0006-0000-0300-000005000000}">
      <text>
        <r>
          <rPr>
            <b/>
            <sz val="9"/>
            <color indexed="81"/>
            <rFont val="ＭＳ Ｐゴシック"/>
            <family val="3"/>
            <charset val="128"/>
          </rPr>
          <t>16日～末日は15日（31日までの月は16日）までになります。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萩原 彩芽</author>
    <author>久保 夏希</author>
  </authors>
  <commentList>
    <comment ref="S2" authorId="0" shapeId="0" xr:uid="{236EE0AE-7542-438D-BCBA-E9CAC908D366}">
      <text>
        <r>
          <rPr>
            <b/>
            <sz val="9"/>
            <color indexed="81"/>
            <rFont val="ＭＳ Ｐゴシック"/>
            <family val="3"/>
            <charset val="128"/>
          </rPr>
          <t>日付は自動で「今日」の設定になります。</t>
        </r>
        <r>
          <rPr>
            <sz val="9"/>
            <color indexed="81"/>
            <rFont val="ＭＳ Ｐゴシック"/>
            <family val="3"/>
            <charset val="128"/>
          </rPr>
          <t xml:space="preserve">
</t>
        </r>
      </text>
    </comment>
    <comment ref="V15" authorId="1" shapeId="0" xr:uid="{96BCF3B2-4738-42F5-AF22-0A3881E11728}">
      <text>
        <r>
          <rPr>
            <b/>
            <sz val="9"/>
            <color indexed="81"/>
            <rFont val="MS P ゴシック"/>
            <family val="3"/>
            <charset val="128"/>
          </rPr>
          <t>詳細は備考に記載</t>
        </r>
      </text>
    </comment>
    <comment ref="G16" authorId="1" shapeId="0" xr:uid="{702B45FA-E014-401B-83AA-14A5F5FE926D}">
      <text>
        <r>
          <rPr>
            <b/>
            <sz val="9"/>
            <color indexed="81"/>
            <rFont val="MS P ゴシック"/>
            <family val="3"/>
            <charset val="128"/>
          </rPr>
          <t>常駐管理、巡回管理、日勤管理、自主管理　等</t>
        </r>
      </text>
    </comment>
    <comment ref="U36" authorId="0" shapeId="0" xr:uid="{9FDE9DDA-04A4-4661-B0DB-5425CF3F2660}">
      <text>
        <r>
          <rPr>
            <b/>
            <sz val="9"/>
            <color indexed="81"/>
            <rFont val="ＭＳ Ｐゴシック"/>
            <family val="3"/>
            <charset val="128"/>
          </rPr>
          <t>16日～末日は15日（31日までの月は16日）までになります。</t>
        </r>
      </text>
    </comment>
    <comment ref="U37" authorId="0" shapeId="0" xr:uid="{85078127-7E31-49E6-841F-79D5E04C0149}">
      <text>
        <r>
          <rPr>
            <b/>
            <sz val="9"/>
            <color indexed="81"/>
            <rFont val="ＭＳ Ｐゴシック"/>
            <family val="3"/>
            <charset val="128"/>
          </rPr>
          <t>16日～末日は15日（31日までの月は16日）までになります。</t>
        </r>
      </text>
    </comment>
  </commentList>
</comments>
</file>

<file path=xl/sharedStrings.xml><?xml version="1.0" encoding="utf-8"?>
<sst xmlns="http://schemas.openxmlformats.org/spreadsheetml/2006/main" count="275" uniqueCount="156">
  <si>
    <t>所在地</t>
    <rPh sb="0" eb="3">
      <t>ショザイチ</t>
    </rPh>
    <phoneticPr fontId="2"/>
  </si>
  <si>
    <t>住居表示</t>
    <rPh sb="0" eb="2">
      <t>ジュウキョ</t>
    </rPh>
    <rPh sb="2" eb="4">
      <t>ヒョウジ</t>
    </rPh>
    <phoneticPr fontId="2"/>
  </si>
  <si>
    <t>登記簿上</t>
    <rPh sb="0" eb="3">
      <t>トウキボ</t>
    </rPh>
    <rPh sb="3" eb="4">
      <t>ジョウ</t>
    </rPh>
    <phoneticPr fontId="2"/>
  </si>
  <si>
    <t>法規制</t>
    <rPh sb="0" eb="1">
      <t>ホウ</t>
    </rPh>
    <rPh sb="1" eb="3">
      <t>キセイ</t>
    </rPh>
    <phoneticPr fontId="2"/>
  </si>
  <si>
    <t>用途地域</t>
    <rPh sb="0" eb="2">
      <t>ヨウト</t>
    </rPh>
    <rPh sb="2" eb="4">
      <t>チイキ</t>
    </rPh>
    <phoneticPr fontId="2"/>
  </si>
  <si>
    <t>建ぺい率</t>
    <rPh sb="0" eb="1">
      <t>ケン</t>
    </rPh>
    <rPh sb="3" eb="4">
      <t>リツ</t>
    </rPh>
    <phoneticPr fontId="2"/>
  </si>
  <si>
    <t>防火指定</t>
    <rPh sb="0" eb="2">
      <t>ボウカ</t>
    </rPh>
    <rPh sb="2" eb="4">
      <t>シテイ</t>
    </rPh>
    <phoneticPr fontId="2"/>
  </si>
  <si>
    <t>引渡し</t>
    <rPh sb="0" eb="2">
      <t>ヒキワタ</t>
    </rPh>
    <phoneticPr fontId="2"/>
  </si>
  <si>
    <t>私道部分</t>
    <rPh sb="0" eb="2">
      <t>シドウ</t>
    </rPh>
    <rPh sb="2" eb="4">
      <t>ブブン</t>
    </rPh>
    <phoneticPr fontId="2"/>
  </si>
  <si>
    <t>公　　簿</t>
    <rPh sb="0" eb="1">
      <t>コウ</t>
    </rPh>
    <rPh sb="3" eb="4">
      <t>ボ</t>
    </rPh>
    <phoneticPr fontId="2"/>
  </si>
  <si>
    <t>実　　測</t>
    <rPh sb="0" eb="1">
      <t>ジツ</t>
    </rPh>
    <rPh sb="3" eb="4">
      <t>ハカリ</t>
    </rPh>
    <phoneticPr fontId="2"/>
  </si>
  <si>
    <t>交　通</t>
    <rPh sb="0" eb="1">
      <t>コウ</t>
    </rPh>
    <rPh sb="2" eb="3">
      <t>ツウ</t>
    </rPh>
    <phoneticPr fontId="2"/>
  </si>
  <si>
    <t>地　積</t>
    <rPh sb="0" eb="1">
      <t>チ</t>
    </rPh>
    <rPh sb="2" eb="3">
      <t>セキ</t>
    </rPh>
    <phoneticPr fontId="2"/>
  </si>
  <si>
    <t>地　目</t>
    <rPh sb="0" eb="1">
      <t>チ</t>
    </rPh>
    <rPh sb="2" eb="3">
      <t>メ</t>
    </rPh>
    <phoneticPr fontId="2"/>
  </si>
  <si>
    <t>道　路</t>
    <rPh sb="0" eb="1">
      <t>ミチ</t>
    </rPh>
    <rPh sb="2" eb="3">
      <t>ロ</t>
    </rPh>
    <phoneticPr fontId="2"/>
  </si>
  <si>
    <t>価　格</t>
    <rPh sb="0" eb="1">
      <t>アタイ</t>
    </rPh>
    <rPh sb="2" eb="3">
      <t>カク</t>
    </rPh>
    <phoneticPr fontId="2"/>
  </si>
  <si>
    <t>備　考</t>
    <rPh sb="0" eb="1">
      <t>ソナエ</t>
    </rPh>
    <rPh sb="2" eb="3">
      <t>コウ</t>
    </rPh>
    <phoneticPr fontId="2"/>
  </si>
  <si>
    <t>高度地区</t>
    <rPh sb="0" eb="2">
      <t>コウド</t>
    </rPh>
    <rPh sb="2" eb="4">
      <t>チク</t>
    </rPh>
    <phoneticPr fontId="2"/>
  </si>
  <si>
    <t>容 積 率</t>
    <rPh sb="0" eb="1">
      <t>カタチ</t>
    </rPh>
    <rPh sb="2" eb="3">
      <t>セキ</t>
    </rPh>
    <rPh sb="4" eb="5">
      <t>リツ</t>
    </rPh>
    <phoneticPr fontId="2"/>
  </si>
  <si>
    <t>日影規制</t>
    <rPh sb="0" eb="1">
      <t>ヒ</t>
    </rPh>
    <rPh sb="1" eb="2">
      <t>カゲ</t>
    </rPh>
    <rPh sb="2" eb="4">
      <t>キセイ</t>
    </rPh>
    <phoneticPr fontId="2"/>
  </si>
  <si>
    <t>建　物</t>
    <rPh sb="0" eb="1">
      <t>ケン</t>
    </rPh>
    <rPh sb="2" eb="3">
      <t>ブツ</t>
    </rPh>
    <phoneticPr fontId="2"/>
  </si>
  <si>
    <t>築　年</t>
    <rPh sb="0" eb="1">
      <t>チク</t>
    </rPh>
    <rPh sb="2" eb="3">
      <t>ネン</t>
    </rPh>
    <phoneticPr fontId="2"/>
  </si>
  <si>
    <t>床面積</t>
    <rPh sb="0" eb="1">
      <t>ユカ</t>
    </rPh>
    <rPh sb="1" eb="3">
      <t>メンセキ</t>
    </rPh>
    <phoneticPr fontId="2"/>
  </si>
  <si>
    <t>％</t>
    <phoneticPr fontId="2"/>
  </si>
  <si>
    <t>設　備</t>
    <rPh sb="0" eb="1">
      <t>セツ</t>
    </rPh>
    <rPh sb="2" eb="3">
      <t>ソナエ</t>
    </rPh>
    <phoneticPr fontId="2"/>
  </si>
  <si>
    <t>ガ　　ス</t>
    <phoneticPr fontId="2"/>
  </si>
  <si>
    <t>上 水 道</t>
    <rPh sb="0" eb="1">
      <t>ウエ</t>
    </rPh>
    <rPh sb="2" eb="3">
      <t>ミズ</t>
    </rPh>
    <rPh sb="4" eb="5">
      <t>ミチ</t>
    </rPh>
    <phoneticPr fontId="2"/>
  </si>
  <si>
    <t>下 水 道</t>
    <rPh sb="0" eb="1">
      <t>シタ</t>
    </rPh>
    <rPh sb="2" eb="3">
      <t>ミズ</t>
    </rPh>
    <rPh sb="4" eb="5">
      <t>ミチ</t>
    </rPh>
    <phoneticPr fontId="2"/>
  </si>
  <si>
    <t>物 件 概 要 書</t>
    <rPh sb="0" eb="1">
      <t>モノ</t>
    </rPh>
    <rPh sb="2" eb="3">
      <t>ケン</t>
    </rPh>
    <rPh sb="4" eb="5">
      <t>オオムネ</t>
    </rPh>
    <rPh sb="6" eb="7">
      <t>ヨウ</t>
    </rPh>
    <rPh sb="8" eb="9">
      <t>ショ</t>
    </rPh>
    <phoneticPr fontId="2"/>
  </si>
  <si>
    <t>㎡</t>
    <phoneticPr fontId="2"/>
  </si>
  <si>
    <t>㎡</t>
    <phoneticPr fontId="2"/>
  </si>
  <si>
    <t>持分　　／</t>
    <rPh sb="0" eb="2">
      <t>モチブン</t>
    </rPh>
    <phoneticPr fontId="2"/>
  </si>
  <si>
    <t>側</t>
    <rPh sb="0" eb="1">
      <t>ガワ</t>
    </rPh>
    <phoneticPr fontId="2"/>
  </si>
  <si>
    <t>【建物付　土地】</t>
    <phoneticPr fontId="2"/>
  </si>
  <si>
    <t>【売土地】</t>
    <rPh sb="1" eb="2">
      <t>ウ</t>
    </rPh>
    <rPh sb="2" eb="3">
      <t>ツチ</t>
    </rPh>
    <rPh sb="3" eb="4">
      <t>チ</t>
    </rPh>
    <phoneticPr fontId="2"/>
  </si>
  <si>
    <t>所在</t>
    <rPh sb="0" eb="2">
      <t>ショザイ</t>
    </rPh>
    <phoneticPr fontId="2"/>
  </si>
  <si>
    <t>家屋番号</t>
    <rPh sb="0" eb="2">
      <t>カオク</t>
    </rPh>
    <rPh sb="2" eb="4">
      <t>バンゴウ</t>
    </rPh>
    <phoneticPr fontId="2"/>
  </si>
  <si>
    <t>種類</t>
    <rPh sb="0" eb="2">
      <t>シュルイ</t>
    </rPh>
    <phoneticPr fontId="2"/>
  </si>
  <si>
    <t>構造</t>
    <rPh sb="0" eb="2">
      <t>コウゾウ</t>
    </rPh>
    <phoneticPr fontId="2"/>
  </si>
  <si>
    <t>幅員　　ｍ　　　ｍ接道</t>
    <rPh sb="0" eb="2">
      <t>フクイン</t>
    </rPh>
    <rPh sb="9" eb="11">
      <t>セツドウ</t>
    </rPh>
    <phoneticPr fontId="2"/>
  </si>
  <si>
    <t>担当：　　　　　まで</t>
    <phoneticPr fontId="2"/>
  </si>
  <si>
    <t>坪</t>
    <rPh sb="0" eb="1">
      <t>ツボ</t>
    </rPh>
    <phoneticPr fontId="2"/>
  </si>
  <si>
    <t>（公社）首都圏不動産公正取引協議会加盟</t>
    <rPh sb="1" eb="3">
      <t>コウシャ</t>
    </rPh>
    <rPh sb="4" eb="7">
      <t>シュトケン</t>
    </rPh>
    <rPh sb="7" eb="10">
      <t>フドウサン</t>
    </rPh>
    <rPh sb="10" eb="12">
      <t>コウセイ</t>
    </rPh>
    <rPh sb="12" eb="14">
      <t>トリヒキ</t>
    </rPh>
    <rPh sb="14" eb="17">
      <t>キョウギカイ</t>
    </rPh>
    <rPh sb="17" eb="19">
      <t>カメイ</t>
    </rPh>
    <phoneticPr fontId="2"/>
  </si>
  <si>
    <t>（公社）全国宅地建物取引業協会連合会</t>
    <rPh sb="1" eb="3">
      <t>コウシャ</t>
    </rPh>
    <rPh sb="4" eb="6">
      <t>ゼンコク</t>
    </rPh>
    <rPh sb="6" eb="8">
      <t>タクチ</t>
    </rPh>
    <rPh sb="8" eb="10">
      <t>タテモノ</t>
    </rPh>
    <rPh sb="10" eb="12">
      <t>トリヒキ</t>
    </rPh>
    <rPh sb="12" eb="13">
      <t>ギョウ</t>
    </rPh>
    <rPh sb="13" eb="15">
      <t>キョウカイ</t>
    </rPh>
    <rPh sb="15" eb="18">
      <t>レンゴウカイ</t>
    </rPh>
    <phoneticPr fontId="2"/>
  </si>
  <si>
    <t>現況</t>
    <rPh sb="0" eb="2">
      <t>ゲンキョウ</t>
    </rPh>
    <phoneticPr fontId="2"/>
  </si>
  <si>
    <t>引渡時期</t>
    <rPh sb="0" eb="2">
      <t>ヒキワタ</t>
    </rPh>
    <rPh sb="2" eb="4">
      <t>ジキ</t>
    </rPh>
    <phoneticPr fontId="2"/>
  </si>
  <si>
    <t>取引態様</t>
    <rPh sb="0" eb="2">
      <t>トリヒキ</t>
    </rPh>
    <rPh sb="2" eb="4">
      <t>タイヨウ</t>
    </rPh>
    <phoneticPr fontId="2"/>
  </si>
  <si>
    <r>
      <rPr>
        <sz val="10"/>
        <rFont val="ＭＳ 明朝"/>
        <family val="1"/>
        <charset val="128"/>
      </rPr>
      <t>（売主）</t>
    </r>
    <r>
      <rPr>
        <b/>
        <sz val="14"/>
        <color indexed="30"/>
        <rFont val="HG丸ｺﾞｼｯｸM-PRO"/>
        <family val="3"/>
        <charset val="128"/>
      </rPr>
      <t>株式会社サンセイランディック</t>
    </r>
    <rPh sb="1" eb="3">
      <t>ウリヌシ</t>
    </rPh>
    <rPh sb="4" eb="8">
      <t>カブシキガイシャ</t>
    </rPh>
    <phoneticPr fontId="2"/>
  </si>
  <si>
    <t>手数料</t>
    <rPh sb="0" eb="3">
      <t>テスウリョウ</t>
    </rPh>
    <phoneticPr fontId="2"/>
  </si>
  <si>
    <t>　国土交通大臣（4）第6282号</t>
    <phoneticPr fontId="2"/>
  </si>
  <si>
    <t>価格</t>
    <rPh sb="0" eb="2">
      <t>カカク</t>
    </rPh>
    <phoneticPr fontId="2"/>
  </si>
  <si>
    <t>土地</t>
    <rPh sb="0" eb="2">
      <t>トチ</t>
    </rPh>
    <phoneticPr fontId="2"/>
  </si>
  <si>
    <t>土地権利</t>
    <rPh sb="0" eb="2">
      <t>トチ</t>
    </rPh>
    <rPh sb="2" eb="4">
      <t>ケンリ</t>
    </rPh>
    <phoneticPr fontId="2"/>
  </si>
  <si>
    <t>建物</t>
    <rPh sb="0" eb="2">
      <t>タテモノ</t>
    </rPh>
    <phoneticPr fontId="2"/>
  </si>
  <si>
    <t>【収益物件】</t>
    <rPh sb="1" eb="3">
      <t>シュウエキ</t>
    </rPh>
    <rPh sb="3" eb="5">
      <t>ブッケン</t>
    </rPh>
    <phoneticPr fontId="2"/>
  </si>
  <si>
    <t>建物含む単価【1坪当たり】</t>
    <rPh sb="0" eb="2">
      <t>タテモノ</t>
    </rPh>
    <rPh sb="2" eb="3">
      <t>フク</t>
    </rPh>
    <rPh sb="4" eb="5">
      <t>タン</t>
    </rPh>
    <rPh sb="5" eb="6">
      <t>アタイ</t>
    </rPh>
    <rPh sb="8" eb="9">
      <t>ツボ</t>
    </rPh>
    <rPh sb="9" eb="10">
      <t>ア</t>
    </rPh>
    <phoneticPr fontId="2"/>
  </si>
  <si>
    <t>単 価【1坪当たり】</t>
    <rPh sb="0" eb="1">
      <t>タン</t>
    </rPh>
    <rPh sb="2" eb="3">
      <t>アタイ</t>
    </rPh>
    <rPh sb="5" eb="6">
      <t>ツボ</t>
    </rPh>
    <rPh sb="6" eb="7">
      <t>ア</t>
    </rPh>
    <phoneticPr fontId="2"/>
  </si>
  <si>
    <t>現行利回り</t>
    <rPh sb="0" eb="2">
      <t>ゲンコウ</t>
    </rPh>
    <rPh sb="2" eb="4">
      <t>リマワ</t>
    </rPh>
    <phoneticPr fontId="2"/>
  </si>
  <si>
    <t>現行年間収入</t>
    <rPh sb="0" eb="2">
      <t>ゲンコウ</t>
    </rPh>
    <rPh sb="2" eb="4">
      <t>ネンカン</t>
    </rPh>
    <rPh sb="4" eb="6">
      <t>シュウニュウ</t>
    </rPh>
    <phoneticPr fontId="2"/>
  </si>
  <si>
    <t>満室想定年間収入</t>
    <rPh sb="0" eb="2">
      <t>マンシツ</t>
    </rPh>
    <rPh sb="2" eb="4">
      <t>ソウテイ</t>
    </rPh>
    <rPh sb="4" eb="6">
      <t>ネンカン</t>
    </rPh>
    <rPh sb="6" eb="8">
      <t>シュウニュウ</t>
    </rPh>
    <phoneticPr fontId="2"/>
  </si>
  <si>
    <t>登記簿上</t>
    <phoneticPr fontId="2"/>
  </si>
  <si>
    <t>満室想定利回り</t>
    <rPh sb="2" eb="4">
      <t>ソウテイ</t>
    </rPh>
    <rPh sb="4" eb="6">
      <t>リマワ</t>
    </rPh>
    <phoneticPr fontId="2"/>
  </si>
  <si>
    <t>総戸数</t>
    <rPh sb="0" eb="1">
      <t>ソウ</t>
    </rPh>
    <rPh sb="1" eb="3">
      <t>コスウ</t>
    </rPh>
    <phoneticPr fontId="2"/>
  </si>
  <si>
    <t>間取り</t>
    <phoneticPr fontId="2"/>
  </si>
  <si>
    <t>駐車場</t>
    <rPh sb="0" eb="3">
      <t>チュウシャジョウ</t>
    </rPh>
    <phoneticPr fontId="2"/>
  </si>
  <si>
    <t>築　年　月</t>
    <rPh sb="0" eb="1">
      <t>チク</t>
    </rPh>
    <rPh sb="2" eb="3">
      <t>ネン</t>
    </rPh>
    <rPh sb="4" eb="5">
      <t>ツキ</t>
    </rPh>
    <phoneticPr fontId="2"/>
  </si>
  <si>
    <t>構造／階数</t>
    <rPh sb="0" eb="2">
      <t>コウゾウ</t>
    </rPh>
    <rPh sb="3" eb="5">
      <t>カイスウ</t>
    </rPh>
    <phoneticPr fontId="2"/>
  </si>
  <si>
    <t>総額</t>
    <rPh sb="0" eb="2">
      <t>ソウガク</t>
    </rPh>
    <phoneticPr fontId="2"/>
  </si>
  <si>
    <t>・満室想定年間収入は、賃料の改定等により変動する可能性がございます。
・表記利回りは、公租公課その他本物件を維持管理するために必要な諸経費を控除しておりません。</t>
    <rPh sb="1" eb="3">
      <t>マンシツ</t>
    </rPh>
    <rPh sb="3" eb="5">
      <t>ソウテイ</t>
    </rPh>
    <rPh sb="5" eb="7">
      <t>ネンカン</t>
    </rPh>
    <rPh sb="7" eb="9">
      <t>シュウニュウ</t>
    </rPh>
    <rPh sb="11" eb="13">
      <t>チンリョウ</t>
    </rPh>
    <rPh sb="14" eb="16">
      <t>カイテイ</t>
    </rPh>
    <rPh sb="16" eb="17">
      <t>トウ</t>
    </rPh>
    <rPh sb="20" eb="22">
      <t>ヘンドウ</t>
    </rPh>
    <rPh sb="24" eb="27">
      <t>カノウセイ</t>
    </rPh>
    <rPh sb="36" eb="38">
      <t>ヒョウキ</t>
    </rPh>
    <rPh sb="38" eb="40">
      <t>リマワ</t>
    </rPh>
    <rPh sb="43" eb="45">
      <t>コウソ</t>
    </rPh>
    <rPh sb="45" eb="47">
      <t>コウカ</t>
    </rPh>
    <rPh sb="49" eb="50">
      <t>タ</t>
    </rPh>
    <rPh sb="50" eb="51">
      <t>ホン</t>
    </rPh>
    <rPh sb="51" eb="53">
      <t>ブッケン</t>
    </rPh>
    <rPh sb="54" eb="56">
      <t>イジ</t>
    </rPh>
    <rPh sb="56" eb="58">
      <t>カンリ</t>
    </rPh>
    <rPh sb="63" eb="65">
      <t>ヒツヨウ</t>
    </rPh>
    <rPh sb="66" eb="67">
      <t>ショ</t>
    </rPh>
    <rPh sb="67" eb="69">
      <t>ケイヒ</t>
    </rPh>
    <rPh sb="70" eb="72">
      <t>コウジョ</t>
    </rPh>
    <phoneticPr fontId="2"/>
  </si>
  <si>
    <t>満室想定月額収入</t>
    <rPh sb="0" eb="2">
      <t>マンシツ</t>
    </rPh>
    <rPh sb="2" eb="4">
      <t>ソウテイ</t>
    </rPh>
    <rPh sb="4" eb="5">
      <t>ツキ</t>
    </rPh>
    <rPh sb="5" eb="6">
      <t>ガク</t>
    </rPh>
    <rPh sb="6" eb="8">
      <t>シュウニュウ</t>
    </rPh>
    <phoneticPr fontId="2"/>
  </si>
  <si>
    <t>本社</t>
    <rPh sb="0" eb="2">
      <t>ホンシャ</t>
    </rPh>
    <phoneticPr fontId="2"/>
  </si>
  <si>
    <t>札幌支店</t>
    <rPh sb="0" eb="2">
      <t>サッポロ</t>
    </rPh>
    <rPh sb="2" eb="4">
      <t>シテン</t>
    </rPh>
    <phoneticPr fontId="2"/>
  </si>
  <si>
    <t>仙台支店</t>
    <rPh sb="0" eb="2">
      <t>センダイ</t>
    </rPh>
    <rPh sb="2" eb="4">
      <t>シテン</t>
    </rPh>
    <phoneticPr fontId="2"/>
  </si>
  <si>
    <t>横浜支店</t>
    <rPh sb="0" eb="2">
      <t>ヨコハマ</t>
    </rPh>
    <rPh sb="2" eb="4">
      <t>シテン</t>
    </rPh>
    <phoneticPr fontId="2"/>
  </si>
  <si>
    <t>名古屋支店</t>
    <rPh sb="0" eb="3">
      <t>ナゴヤ</t>
    </rPh>
    <rPh sb="3" eb="5">
      <t>シテン</t>
    </rPh>
    <phoneticPr fontId="2"/>
  </si>
  <si>
    <t>関西支店</t>
    <rPh sb="0" eb="2">
      <t>カンサイ</t>
    </rPh>
    <rPh sb="2" eb="4">
      <t>シテン</t>
    </rPh>
    <phoneticPr fontId="2"/>
  </si>
  <si>
    <t>福岡支店</t>
    <rPh sb="0" eb="2">
      <t>フクオカ</t>
    </rPh>
    <rPh sb="2" eb="4">
      <t>シテン</t>
    </rPh>
    <phoneticPr fontId="2"/>
  </si>
  <si>
    <t>　　　　　　　　 TEL：022(742)2411　FAX：022（742）2412</t>
    <phoneticPr fontId="2"/>
  </si>
  <si>
    <t>　　　　　　　　 TEL：052（955）6380　FAX：052（955）6389</t>
    <phoneticPr fontId="2"/>
  </si>
  <si>
    <t>　　　　　　　　 TEL：092（718）0212　FAX：092（718）0213</t>
    <phoneticPr fontId="2"/>
  </si>
  <si>
    <t>　　　　　　　　 TEL：06（4706）0040　FAX：06（4706）0045</t>
    <phoneticPr fontId="2"/>
  </si>
  <si>
    <t>　　　　　　　　 TEL：03（5252）7515　FAX：03（5252）7516</t>
    <phoneticPr fontId="2"/>
  </si>
  <si>
    <t>　　　　　　　　 TEL：011（261）3960　FAX：011（261）3955</t>
    <phoneticPr fontId="2"/>
  </si>
  <si>
    <t>　　　　　　　　 TEL：045（620）0022　FAX：045（620）0021</t>
    <phoneticPr fontId="2"/>
  </si>
  <si>
    <t>武蔵野支店</t>
    <rPh sb="0" eb="3">
      <t>ムサシノ</t>
    </rPh>
    <rPh sb="3" eb="5">
      <t>シテン</t>
    </rPh>
    <phoneticPr fontId="2"/>
  </si>
  <si>
    <t>　　　　　　　　 TEL：0422(79)9220　FAX：0422（76）5570</t>
    <phoneticPr fontId="2"/>
  </si>
  <si>
    <t>←所属を選択してください</t>
    <rPh sb="1" eb="3">
      <t>ショゾク</t>
    </rPh>
    <rPh sb="4" eb="6">
      <t>センタク</t>
    </rPh>
    <phoneticPr fontId="2"/>
  </si>
  <si>
    <t>（担当）本社　　〒100-0005　東京都千代田区丸の内二丁目5番1号　丸の内二丁目ビル五階</t>
    <phoneticPr fontId="2"/>
  </si>
  <si>
    <t>（担当）札幌支店　　〒060-0003　札幌市中央区北三条西2丁目2-1　日通札幌ビル7Ｆ</t>
    <rPh sb="4" eb="6">
      <t>サッポロ</t>
    </rPh>
    <rPh sb="6" eb="8">
      <t>シテン</t>
    </rPh>
    <rPh sb="27" eb="28">
      <t>サン</t>
    </rPh>
    <phoneticPr fontId="2"/>
  </si>
  <si>
    <t>（担当）仙台支店　　〒984-0051　宮城県仙台市若林区新寺一丁目2-26　小田急仙台東口ビル8Ｆ</t>
    <rPh sb="4" eb="6">
      <t>センダイ</t>
    </rPh>
    <rPh sb="6" eb="8">
      <t>シテン</t>
    </rPh>
    <phoneticPr fontId="2"/>
  </si>
  <si>
    <t>（担当）武蔵野支店　〒181-0013　東京都三鷹市下連雀3-15-20　MSKリトルハイム1F</t>
    <rPh sb="4" eb="7">
      <t>ムサシノ</t>
    </rPh>
    <rPh sb="7" eb="9">
      <t>シテン</t>
    </rPh>
    <rPh sb="20" eb="23">
      <t>トウキョウト</t>
    </rPh>
    <rPh sb="23" eb="26">
      <t>ミタカシ</t>
    </rPh>
    <rPh sb="26" eb="29">
      <t>シモレンジャク</t>
    </rPh>
    <phoneticPr fontId="2"/>
  </si>
  <si>
    <t>（担当）横浜支店　　〒220-0004　神奈川県横浜市西区北幸1-4-1　横浜天理ビル20F</t>
    <rPh sb="4" eb="6">
      <t>ヨコハマ</t>
    </rPh>
    <rPh sb="6" eb="8">
      <t>シテン</t>
    </rPh>
    <phoneticPr fontId="2"/>
  </si>
  <si>
    <t>（担当）名古屋支店　　〒460-0002　名古屋市中区丸の内三丁目20番17号　ＫＤＸ桜通ビル10階</t>
    <rPh sb="4" eb="7">
      <t>ナゴヤ</t>
    </rPh>
    <rPh sb="7" eb="9">
      <t>シテン</t>
    </rPh>
    <phoneticPr fontId="2"/>
  </si>
  <si>
    <t>（担当）関西支店　　〒541-0046　大阪市中央区平野町3-6－1　あいおいニッセイ同和損保御堂筋ビル3F</t>
    <rPh sb="4" eb="6">
      <t>カンサイ</t>
    </rPh>
    <rPh sb="6" eb="8">
      <t>シテン</t>
    </rPh>
    <phoneticPr fontId="2"/>
  </si>
  <si>
    <t>（担当）福岡支店　　〒810-0001　福岡市中央区天神一丁目13番21号　天神商栄ビル5Ｆ</t>
    <rPh sb="4" eb="6">
      <t>フクオカ</t>
    </rPh>
    <rPh sb="6" eb="8">
      <t>シテン</t>
    </rPh>
    <phoneticPr fontId="2"/>
  </si>
  <si>
    <t>①</t>
    <phoneticPr fontId="2"/>
  </si>
  <si>
    <t>②</t>
    <phoneticPr fontId="2"/>
  </si>
  <si>
    <t>下記の中で、使用したい種類をクリックしてください</t>
    <rPh sb="0" eb="2">
      <t>カキ</t>
    </rPh>
    <rPh sb="3" eb="4">
      <t>ナカ</t>
    </rPh>
    <rPh sb="6" eb="8">
      <t>シヨウ</t>
    </rPh>
    <rPh sb="11" eb="13">
      <t>シュルイ</t>
    </rPh>
    <phoneticPr fontId="2"/>
  </si>
  <si>
    <t>京都支店</t>
    <rPh sb="0" eb="2">
      <t>キョウト</t>
    </rPh>
    <rPh sb="2" eb="4">
      <t>シテン</t>
    </rPh>
    <phoneticPr fontId="2"/>
  </si>
  <si>
    <t>（担当）京都支店　　〒604-8152　京都府京都市中京区烏丸通錦小路上ル手洗水町659番地　烏丸中央ビル５階</t>
    <rPh sb="4" eb="6">
      <t>キョウト</t>
    </rPh>
    <rPh sb="6" eb="8">
      <t>シテン</t>
    </rPh>
    <phoneticPr fontId="2"/>
  </si>
  <si>
    <t>　　　　　　　　 TEL：075（241）0188　FAX：075（241）0199</t>
    <phoneticPr fontId="2"/>
  </si>
  <si>
    <t>【区分所有建物】</t>
    <rPh sb="1" eb="3">
      <t>クブン</t>
    </rPh>
    <rPh sb="3" eb="5">
      <t>ショユウ</t>
    </rPh>
    <rPh sb="5" eb="7">
      <t>タテモノ</t>
    </rPh>
    <phoneticPr fontId="2"/>
  </si>
  <si>
    <t>専有面積</t>
    <rPh sb="0" eb="2">
      <t>センユウ</t>
    </rPh>
    <rPh sb="2" eb="4">
      <t>メンセキ</t>
    </rPh>
    <phoneticPr fontId="2"/>
  </si>
  <si>
    <t>管理形態</t>
    <rPh sb="0" eb="2">
      <t>カンリ</t>
    </rPh>
    <rPh sb="2" eb="4">
      <t>ケイタイ</t>
    </rPh>
    <phoneticPr fontId="2"/>
  </si>
  <si>
    <t>間取り</t>
    <rPh sb="0" eb="2">
      <t>マド</t>
    </rPh>
    <phoneticPr fontId="2"/>
  </si>
  <si>
    <t>種別</t>
    <rPh sb="0" eb="2">
      <t>シュベツ</t>
    </rPh>
    <phoneticPr fontId="2"/>
  </si>
  <si>
    <t>名称</t>
    <rPh sb="0" eb="2">
      <t>メイショウ</t>
    </rPh>
    <phoneticPr fontId="2"/>
  </si>
  <si>
    <t>交通</t>
    <rPh sb="0" eb="2">
      <t>コウツウ</t>
    </rPh>
    <phoneticPr fontId="2"/>
  </si>
  <si>
    <t>バルコニー面積</t>
    <rPh sb="5" eb="7">
      <t>メンセキ</t>
    </rPh>
    <phoneticPr fontId="2"/>
  </si>
  <si>
    <t>築年月</t>
    <rPh sb="0" eb="2">
      <t>チクネン</t>
    </rPh>
    <rPh sb="2" eb="3">
      <t>ツキ</t>
    </rPh>
    <phoneticPr fontId="2"/>
  </si>
  <si>
    <t>管理費</t>
    <rPh sb="0" eb="3">
      <t>カンリヒ</t>
    </rPh>
    <phoneticPr fontId="2"/>
  </si>
  <si>
    <t>修繕積立金</t>
    <rPh sb="0" eb="2">
      <t>シュウゼン</t>
    </rPh>
    <rPh sb="2" eb="4">
      <t>ツミタテ</t>
    </rPh>
    <rPh sb="4" eb="5">
      <t>キン</t>
    </rPh>
    <phoneticPr fontId="2"/>
  </si>
  <si>
    <t>設備</t>
    <rPh sb="0" eb="2">
      <t>セツビ</t>
    </rPh>
    <phoneticPr fontId="2"/>
  </si>
  <si>
    <t>備考</t>
    <rPh sb="0" eb="2">
      <t>ビコウ</t>
    </rPh>
    <phoneticPr fontId="2"/>
  </si>
  <si>
    <t>引渡時期</t>
    <rPh sb="0" eb="1">
      <t>ヒ</t>
    </rPh>
    <rPh sb="1" eb="2">
      <t>ワタ</t>
    </rPh>
    <rPh sb="2" eb="4">
      <t>ジキ</t>
    </rPh>
    <phoneticPr fontId="2"/>
  </si>
  <si>
    <t>取引形態</t>
    <rPh sb="0" eb="2">
      <t>トリヒキ</t>
    </rPh>
    <rPh sb="2" eb="4">
      <t>ケイタイ</t>
    </rPh>
    <phoneticPr fontId="2"/>
  </si>
  <si>
    <t>その他</t>
    <rPh sb="2" eb="3">
      <t>タ</t>
    </rPh>
    <phoneticPr fontId="2"/>
  </si>
  <si>
    <t>地積</t>
    <rPh sb="0" eb="2">
      <t>チセキ</t>
    </rPh>
    <phoneticPr fontId="2"/>
  </si>
  <si>
    <t>共有持分</t>
    <rPh sb="0" eb="2">
      <t>キョウユウ</t>
    </rPh>
    <rPh sb="2" eb="4">
      <t>モチブン</t>
    </rPh>
    <phoneticPr fontId="2"/>
  </si>
  <si>
    <t>階部分</t>
    <rPh sb="0" eb="1">
      <t>カイ</t>
    </rPh>
    <rPh sb="1" eb="3">
      <t>ブブン</t>
    </rPh>
    <phoneticPr fontId="2"/>
  </si>
  <si>
    <t>権利形態</t>
    <rPh sb="0" eb="2">
      <t>ケンリ</t>
    </rPh>
    <rPh sb="2" eb="4">
      <t>ケイタイ</t>
    </rPh>
    <phoneticPr fontId="2"/>
  </si>
  <si>
    <t>引渡し</t>
    <rPh sb="0" eb="1">
      <t>ヒ</t>
    </rPh>
    <rPh sb="1" eb="2">
      <t>ワタ</t>
    </rPh>
    <phoneticPr fontId="2"/>
  </si>
  <si>
    <t>中古マンション</t>
    <rPh sb="0" eb="2">
      <t>チュウコ</t>
    </rPh>
    <phoneticPr fontId="2"/>
  </si>
  <si>
    <t>所在地</t>
    <rPh sb="0" eb="2">
      <t>ショザイ</t>
    </rPh>
    <rPh sb="2" eb="3">
      <t>チ</t>
    </rPh>
    <phoneticPr fontId="2"/>
  </si>
  <si>
    <t>㎡</t>
    <phoneticPr fontId="2"/>
  </si>
  <si>
    <t>都市計画</t>
    <rPh sb="0" eb="2">
      <t>トシ</t>
    </rPh>
    <rPh sb="2" eb="4">
      <t>ケイカク</t>
    </rPh>
    <phoneticPr fontId="2"/>
  </si>
  <si>
    <t>用途地域</t>
    <rPh sb="0" eb="4">
      <t>ヨウトチイキ</t>
    </rPh>
    <phoneticPr fontId="2"/>
  </si>
  <si>
    <t>防火地域</t>
    <rPh sb="0" eb="2">
      <t>ボウカ</t>
    </rPh>
    <rPh sb="2" eb="4">
      <t>チイキ</t>
    </rPh>
    <phoneticPr fontId="2"/>
  </si>
  <si>
    <t>その他法令上の制限</t>
    <rPh sb="2" eb="3">
      <t>タ</t>
    </rPh>
    <rPh sb="3" eb="6">
      <t>ホウレイジョウ</t>
    </rPh>
    <rPh sb="7" eb="9">
      <t>セイゲン</t>
    </rPh>
    <phoneticPr fontId="2"/>
  </si>
  <si>
    <t>登記簿上</t>
    <phoneticPr fontId="2"/>
  </si>
  <si>
    <t>現在</t>
  </si>
  <si>
    <t>広告有効期限：</t>
  </si>
  <si>
    <t>【住宅地図】</t>
    <rPh sb="1" eb="5">
      <t>ジュウタクチズ</t>
    </rPh>
    <phoneticPr fontId="2"/>
  </si>
  <si>
    <t>那須塩原市東原字天蚕場5番38</t>
    <rPh sb="0" eb="4">
      <t>ナスシオバラ</t>
    </rPh>
    <rPh sb="4" eb="5">
      <t>シ</t>
    </rPh>
    <rPh sb="5" eb="7">
      <t>ヒガシハラ</t>
    </rPh>
    <rPh sb="7" eb="8">
      <t>アザ</t>
    </rPh>
    <rPh sb="8" eb="9">
      <t>テン</t>
    </rPh>
    <rPh sb="9" eb="10">
      <t>カイコ</t>
    </rPh>
    <rPh sb="10" eb="11">
      <t>ジョウ</t>
    </rPh>
    <rPh sb="12" eb="13">
      <t>バン</t>
    </rPh>
    <phoneticPr fontId="2"/>
  </si>
  <si>
    <t>宅地</t>
    <rPh sb="0" eb="2">
      <t>タクチ</t>
    </rPh>
    <phoneticPr fontId="2"/>
  </si>
  <si>
    <t>売主</t>
    <rPh sb="0" eb="2">
      <t>ウリヌシ</t>
    </rPh>
    <phoneticPr fontId="2"/>
  </si>
  <si>
    <t>正規手数料</t>
  </si>
  <si>
    <t>更地</t>
    <rPh sb="0" eb="2">
      <t>サラチ</t>
    </rPh>
    <phoneticPr fontId="2"/>
  </si>
  <si>
    <t>第１種住居地域</t>
  </si>
  <si>
    <t>60</t>
    <phoneticPr fontId="2"/>
  </si>
  <si>
    <t>5ｈ-3ｈ　4ｍ</t>
    <phoneticPr fontId="2"/>
  </si>
  <si>
    <t>プロパンガス</t>
    <phoneticPr fontId="2"/>
  </si>
  <si>
    <t>応相談</t>
    <rPh sb="0" eb="3">
      <t>オウソウダン</t>
    </rPh>
    <phoneticPr fontId="2"/>
  </si>
  <si>
    <t>公営水道</t>
    <rPh sb="0" eb="2">
      <t>コウエイ</t>
    </rPh>
    <rPh sb="2" eb="4">
      <t>スイドウ</t>
    </rPh>
    <phoneticPr fontId="2"/>
  </si>
  <si>
    <t>建築基準法22条区域</t>
    <phoneticPr fontId="2"/>
  </si>
  <si>
    <t>西</t>
    <rPh sb="0" eb="1">
      <t>ニシ</t>
    </rPh>
    <phoneticPr fontId="2"/>
  </si>
  <si>
    <t>南</t>
    <rPh sb="0" eb="1">
      <t>ミナミ</t>
    </rPh>
    <phoneticPr fontId="2"/>
  </si>
  <si>
    <t>※買主が宅建業者の場合は、瑕疵担保免責となります。
※レインズ・アットホーム・マイソク等の販売活動はご遠慮ください。
※その他諸条件はご相談願います。
※道路斜線制限有り、隣地斜線制限有り、北側斜線制限無し。
※下水道受益者負担金支払済。
※井戸埋戻し済。
※公簿売買。現況引渡しと致します。</t>
    <rPh sb="106" eb="109">
      <t>ゲスイドウ</t>
    </rPh>
    <rPh sb="109" eb="112">
      <t>ジュエキシャ</t>
    </rPh>
    <rPh sb="112" eb="114">
      <t>フタン</t>
    </rPh>
    <rPh sb="114" eb="115">
      <t>キン</t>
    </rPh>
    <rPh sb="115" eb="117">
      <t>シハラ</t>
    </rPh>
    <rPh sb="117" eb="118">
      <t>ズ</t>
    </rPh>
    <rPh sb="121" eb="123">
      <t>イド</t>
    </rPh>
    <rPh sb="123" eb="125">
      <t>ウメモド</t>
    </rPh>
    <rPh sb="126" eb="127">
      <t>ズ</t>
    </rPh>
    <rPh sb="130" eb="132">
      <t>コウボ</t>
    </rPh>
    <rPh sb="132" eb="134">
      <t>バイバイ</t>
    </rPh>
    <rPh sb="135" eb="137">
      <t>ゲンキョウ</t>
    </rPh>
    <rPh sb="137" eb="139">
      <t>ヒキワタ</t>
    </rPh>
    <rPh sb="141" eb="142">
      <t>イタ</t>
    </rPh>
    <phoneticPr fontId="2"/>
  </si>
  <si>
    <t>住居表示未実施</t>
    <rPh sb="0" eb="2">
      <t>ジュウキョ</t>
    </rPh>
    <rPh sb="2" eb="4">
      <t>ヒョウジ</t>
    </rPh>
    <rPh sb="4" eb="7">
      <t>ミジッシ</t>
    </rPh>
    <phoneticPr fontId="2"/>
  </si>
  <si>
    <t>JR宇都宮線「黒磯」駅　車9分</t>
    <rPh sb="2" eb="5">
      <t>ウツノミヤ</t>
    </rPh>
    <rPh sb="5" eb="6">
      <t>セン</t>
    </rPh>
    <rPh sb="7" eb="9">
      <t>クロイソ</t>
    </rPh>
    <rPh sb="10" eb="11">
      <t>エキ</t>
    </rPh>
    <rPh sb="12" eb="13">
      <t>クルマ</t>
    </rPh>
    <rPh sb="14" eb="15">
      <t>フン</t>
    </rPh>
    <phoneticPr fontId="2"/>
  </si>
  <si>
    <t>公道（市道）　建築基準法第42条1項3号　幅員4ｍ　14.0ｍ接道</t>
    <rPh sb="0" eb="2">
      <t>コウドウ</t>
    </rPh>
    <rPh sb="3" eb="4">
      <t>シ</t>
    </rPh>
    <rPh sb="4" eb="5">
      <t>ドウ</t>
    </rPh>
    <rPh sb="7" eb="9">
      <t>ケンチク</t>
    </rPh>
    <rPh sb="9" eb="12">
      <t>キジュンホウ</t>
    </rPh>
    <rPh sb="12" eb="13">
      <t>ダイ</t>
    </rPh>
    <rPh sb="15" eb="16">
      <t>ジョウ</t>
    </rPh>
    <rPh sb="17" eb="18">
      <t>コウ</t>
    </rPh>
    <rPh sb="19" eb="20">
      <t>ゴウ</t>
    </rPh>
    <rPh sb="21" eb="23">
      <t>フクイン</t>
    </rPh>
    <rPh sb="31" eb="33">
      <t>セツドウ</t>
    </rPh>
    <phoneticPr fontId="2"/>
  </si>
  <si>
    <t>公道（市道）　建築基準法第42条1項3号　幅員4ｍ　23.3ｍ接道</t>
    <rPh sb="0" eb="2">
      <t>コウドウ</t>
    </rPh>
    <rPh sb="3" eb="4">
      <t>イチ</t>
    </rPh>
    <rPh sb="4" eb="5">
      <t>ドウ</t>
    </rPh>
    <rPh sb="7" eb="9">
      <t>ケンチク</t>
    </rPh>
    <rPh sb="9" eb="12">
      <t>キジュンホウ</t>
    </rPh>
    <rPh sb="12" eb="13">
      <t>ダイ</t>
    </rPh>
    <rPh sb="15" eb="16">
      <t>ジョウ</t>
    </rPh>
    <rPh sb="17" eb="18">
      <t>コウ</t>
    </rPh>
    <rPh sb="19" eb="20">
      <t>ゴウ</t>
    </rPh>
    <rPh sb="21" eb="23">
      <t>フクイン</t>
    </rPh>
    <rPh sb="31" eb="33">
      <t>セツドウ</t>
    </rPh>
    <phoneticPr fontId="2"/>
  </si>
  <si>
    <t>公共下水</t>
    <rPh sb="0" eb="2">
      <t>コウキョウ</t>
    </rPh>
    <rPh sb="2" eb="4">
      <t>ゲスイ</t>
    </rPh>
    <phoneticPr fontId="2"/>
  </si>
  <si>
    <t>更新日：</t>
  </si>
  <si>
    <t>更新予定日：</t>
  </si>
  <si>
    <t>担当：　熊川　まで</t>
    <rPh sb="4" eb="6">
      <t>クマカワ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</si>
</sst>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Red]\(0.00\)"/>
    <numFmt numFmtId="177" formatCode="[$-411]ggge&quot;年&quot;m&quot;月&quot;d&quot;日&quot;;@"/>
    <numFmt numFmtId="178" formatCode="&quot;金&quot;#,##0_)&quot;円&quot;"/>
    <numFmt numFmtId="179" formatCode="&quot;金&quot;#,##0_)&quot;円（税込）&quot;"/>
    <numFmt numFmtId="180" formatCode="&quot;表面&quot;_)0.00%"/>
    <numFmt numFmtId="181" formatCode="#,##0.00_);[Red]\(#,##0.00\)"/>
    <numFmt numFmtId="182" formatCode="#,##0.00_ "/>
    <numFmt numFmtId="183" formatCode="[$-F800]dddd\,\ mmmm\ dd\,\ yyyy"/>
    <numFmt numFmtId="184" formatCode="#,##0_)&quot;円／月額&quot;"/>
    <numFmt numFmtId="185" formatCode="yyyy&quot;年&quot;m&quot;月&quot;d&quot;日&quot;;@"/>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HG創英角ｺﾞｼｯｸUB"/>
      <family val="3"/>
      <charset val="128"/>
    </font>
    <font>
      <sz val="14"/>
      <name val="HG創英角ｺﾞｼｯｸUB"/>
      <family val="3"/>
      <charset val="128"/>
    </font>
    <font>
      <sz val="22"/>
      <name val="HG創英角ｺﾞｼｯｸUB"/>
      <family val="3"/>
      <charset val="128"/>
    </font>
    <font>
      <sz val="10"/>
      <name val="ＭＳ 明朝"/>
      <family val="1"/>
      <charset val="128"/>
    </font>
    <font>
      <b/>
      <sz val="11"/>
      <name val="ＭＳ 明朝"/>
      <family val="1"/>
      <charset val="128"/>
    </font>
    <font>
      <sz val="10"/>
      <name val="HGS創英角ｺﾞｼｯｸUB"/>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10"/>
      <name val="ＭＳ Ｐゴシック"/>
      <family val="3"/>
      <charset val="128"/>
    </font>
    <font>
      <sz val="10"/>
      <name val="HG創英角ｺﾞｼｯｸUB"/>
      <family val="3"/>
      <charset val="128"/>
    </font>
    <font>
      <sz val="10"/>
      <name val="HGP創英角ｺﾞｼｯｸUB"/>
      <family val="3"/>
      <charset val="128"/>
    </font>
    <font>
      <b/>
      <sz val="14"/>
      <color indexed="30"/>
      <name val="HG丸ｺﾞｼｯｸM-PRO"/>
      <family val="3"/>
      <charset val="128"/>
    </font>
    <font>
      <sz val="9"/>
      <color indexed="81"/>
      <name val="MS P ゴシック"/>
      <family val="3"/>
      <charset val="128"/>
    </font>
    <font>
      <b/>
      <sz val="9"/>
      <color indexed="81"/>
      <name val="MS P ゴシック"/>
      <family val="3"/>
      <charset val="128"/>
    </font>
    <font>
      <b/>
      <sz val="10"/>
      <name val="ＭＳ 明朝"/>
      <family val="1"/>
      <charset val="128"/>
    </font>
    <font>
      <sz val="11"/>
      <name val="HGS創英角ｺﾞｼｯｸUB"/>
      <family val="3"/>
      <charset val="128"/>
    </font>
    <font>
      <sz val="9"/>
      <name val="HGS創英角ｺﾞｼｯｸUB"/>
      <family val="3"/>
      <charset val="128"/>
    </font>
    <font>
      <sz val="14"/>
      <name val="HGS創英角ｺﾞｼｯｸUB"/>
      <family val="3"/>
      <charset val="128"/>
    </font>
    <font>
      <sz val="12"/>
      <color rgb="FF663300"/>
      <name val="Arial"/>
      <family val="2"/>
    </font>
    <font>
      <sz val="11"/>
      <color theme="0"/>
      <name val="ＭＳ 明朝"/>
      <family val="1"/>
      <charset val="128"/>
    </font>
    <font>
      <sz val="10"/>
      <color rgb="FF663300"/>
      <name val="Arial"/>
      <family val="2"/>
    </font>
    <font>
      <sz val="10"/>
      <name val="ＭＳ Ｐ明朝"/>
      <family val="1"/>
      <charset val="128"/>
    </font>
    <font>
      <sz val="12"/>
      <name val="HG創英角ｺﾞｼｯｸUB"/>
      <family val="3"/>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110">
    <border>
      <left/>
      <right/>
      <top/>
      <bottom/>
      <diagonal/>
    </border>
    <border>
      <left/>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4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Fill="1" applyBorder="1">
      <alignment vertical="center"/>
    </xf>
    <xf numFmtId="0" fontId="23" fillId="0" borderId="0" xfId="0" applyFont="1">
      <alignment vertical="center"/>
    </xf>
    <xf numFmtId="58" fontId="8" fillId="0" borderId="1" xfId="0" applyNumberFormat="1" applyFont="1" applyFill="1" applyBorder="1" applyAlignment="1"/>
    <xf numFmtId="0" fontId="24" fillId="0" borderId="0" xfId="0" applyFont="1" applyFill="1">
      <alignment vertical="center"/>
    </xf>
    <xf numFmtId="0" fontId="5" fillId="0" borderId="0" xfId="0" applyFont="1" applyFill="1" applyProtection="1">
      <alignment vertical="center"/>
      <protection locked="0"/>
    </xf>
    <xf numFmtId="0" fontId="3" fillId="0" borderId="0" xfId="0" applyFont="1" applyFill="1" applyProtection="1">
      <alignment vertical="center"/>
      <protection locked="0"/>
    </xf>
    <xf numFmtId="0" fontId="10" fillId="0" borderId="0" xfId="0" applyFont="1" applyBorder="1" applyAlignment="1" applyProtection="1">
      <alignment vertical="center" wrapText="1"/>
      <protection locked="0"/>
    </xf>
    <xf numFmtId="49" fontId="14" fillId="0" borderId="2" xfId="0" applyNumberFormat="1" applyFont="1" applyFill="1" applyBorder="1" applyAlignment="1" applyProtection="1">
      <alignment vertical="center"/>
      <protection locked="0"/>
    </xf>
    <xf numFmtId="49" fontId="14" fillId="0" borderId="3" xfId="0" applyNumberFormat="1" applyFont="1" applyFill="1" applyBorder="1" applyAlignment="1" applyProtection="1">
      <alignment vertical="center"/>
      <protection locked="0"/>
    </xf>
    <xf numFmtId="49" fontId="14" fillId="0" borderId="4" xfId="0" applyNumberFormat="1" applyFont="1" applyFill="1" applyBorder="1" applyAlignment="1" applyProtection="1">
      <alignment vertical="center"/>
      <protection locked="0"/>
    </xf>
    <xf numFmtId="49" fontId="14" fillId="0" borderId="5" xfId="0" applyNumberFormat="1" applyFont="1" applyFill="1" applyBorder="1" applyAlignment="1" applyProtection="1">
      <alignment vertical="center"/>
      <protection locked="0"/>
    </xf>
    <xf numFmtId="0" fontId="7" fillId="0" borderId="4" xfId="0" applyFont="1" applyFill="1" applyBorder="1" applyProtection="1">
      <alignment vertical="center"/>
      <protection locked="0"/>
    </xf>
    <xf numFmtId="0" fontId="7" fillId="0" borderId="0" xfId="0" applyFont="1" applyFill="1">
      <alignment vertical="center"/>
    </xf>
    <xf numFmtId="49" fontId="14" fillId="0" borderId="6" xfId="0" applyNumberFormat="1" applyFont="1" applyFill="1" applyBorder="1" applyAlignment="1" applyProtection="1">
      <alignment vertical="center"/>
      <protection locked="0"/>
    </xf>
    <xf numFmtId="176" fontId="14" fillId="0" borderId="7" xfId="0" applyNumberFormat="1" applyFont="1" applyFill="1" applyBorder="1" applyAlignment="1" applyProtection="1">
      <alignment vertical="center"/>
      <protection locked="0"/>
    </xf>
    <xf numFmtId="176" fontId="14" fillId="0" borderId="8" xfId="0" applyNumberFormat="1" applyFont="1" applyFill="1" applyBorder="1" applyAlignment="1" applyProtection="1">
      <alignment vertical="center"/>
      <protection locked="0"/>
    </xf>
    <xf numFmtId="0" fontId="25" fillId="0" borderId="0" xfId="0" applyFont="1">
      <alignment vertical="center"/>
    </xf>
    <xf numFmtId="0" fontId="13" fillId="0" borderId="0" xfId="0" applyFont="1">
      <alignment vertical="center"/>
    </xf>
    <xf numFmtId="0" fontId="7" fillId="0" borderId="0" xfId="0" applyFont="1" applyFill="1" applyBorder="1">
      <alignment vertical="center"/>
    </xf>
    <xf numFmtId="0" fontId="7" fillId="0" borderId="9" xfId="0" applyFont="1" applyFill="1" applyBorder="1">
      <alignment vertical="center"/>
    </xf>
    <xf numFmtId="0" fontId="3" fillId="0" borderId="10" xfId="0" applyFont="1" applyFill="1" applyBorder="1" applyAlignment="1">
      <alignment vertical="center" shrinkToFit="1"/>
    </xf>
    <xf numFmtId="0" fontId="3" fillId="0" borderId="11" xfId="0" applyFont="1" applyFill="1" applyBorder="1" applyAlignment="1">
      <alignment vertical="center" shrinkToFit="1"/>
    </xf>
    <xf numFmtId="0" fontId="4" fillId="0" borderId="11" xfId="0" applyFont="1" applyFill="1" applyBorder="1" applyAlignment="1">
      <alignment vertical="center" shrinkToFit="1"/>
    </xf>
    <xf numFmtId="0" fontId="3" fillId="0" borderId="0" xfId="0" applyFont="1" applyFill="1" applyAlignment="1">
      <alignment vertical="center" shrinkToFit="1"/>
    </xf>
    <xf numFmtId="0" fontId="3" fillId="0" borderId="9" xfId="0" applyFont="1" applyFill="1" applyBorder="1" applyAlignment="1" applyProtection="1">
      <alignment horizontal="right" vertical="center" shrinkToFit="1"/>
      <protection locked="0"/>
    </xf>
    <xf numFmtId="0" fontId="3" fillId="0" borderId="0" xfId="0" applyFont="1" applyFill="1" applyBorder="1" applyAlignment="1" applyProtection="1">
      <alignment horizontal="right" vertical="center" shrinkToFit="1"/>
      <protection locked="0"/>
    </xf>
    <xf numFmtId="0" fontId="3" fillId="0" borderId="12" xfId="0" applyFont="1" applyFill="1" applyBorder="1">
      <alignment vertical="center"/>
    </xf>
    <xf numFmtId="0" fontId="3" fillId="0" borderId="1" xfId="0" applyFont="1" applyFill="1" applyBorder="1">
      <alignment vertical="center"/>
    </xf>
    <xf numFmtId="0" fontId="5" fillId="0" borderId="1" xfId="0" applyFont="1" applyFill="1" applyBorder="1">
      <alignment vertical="center"/>
    </xf>
    <xf numFmtId="0" fontId="3" fillId="0" borderId="13" xfId="0" applyFont="1" applyFill="1" applyBorder="1">
      <alignment vertical="center"/>
    </xf>
    <xf numFmtId="9" fontId="15" fillId="0" borderId="5" xfId="1" applyFont="1" applyFill="1" applyBorder="1" applyAlignment="1" applyProtection="1">
      <alignment vertical="center"/>
      <protection locked="0"/>
    </xf>
    <xf numFmtId="0" fontId="9" fillId="0" borderId="4" xfId="0" applyFont="1" applyFill="1" applyBorder="1" applyProtection="1">
      <alignment vertical="center"/>
      <protection locked="0"/>
    </xf>
    <xf numFmtId="0" fontId="9" fillId="0" borderId="5" xfId="0" applyFont="1" applyFill="1" applyBorder="1" applyProtection="1">
      <alignment vertical="center"/>
      <protection locked="0"/>
    </xf>
    <xf numFmtId="0" fontId="7" fillId="0" borderId="0" xfId="0" applyFont="1" applyFill="1" applyAlignment="1">
      <alignment vertical="center" shrinkToFit="1"/>
    </xf>
    <xf numFmtId="0" fontId="0" fillId="2" borderId="0" xfId="0" applyFill="1">
      <alignment vertical="center"/>
    </xf>
    <xf numFmtId="0" fontId="0" fillId="0" borderId="0" xfId="0" applyAlignment="1">
      <alignment horizontal="right" vertical="center"/>
    </xf>
    <xf numFmtId="0" fontId="0" fillId="0" borderId="0" xfId="0" applyAlignment="1">
      <alignment vertical="center" wrapText="1"/>
    </xf>
    <xf numFmtId="0" fontId="14" fillId="0" borderId="17"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185" fontId="19" fillId="0" borderId="1" xfId="0" applyNumberFormat="1" applyFont="1" applyBorder="1" applyAlignment="1">
      <alignment horizontal="left"/>
    </xf>
    <xf numFmtId="183" fontId="7" fillId="0" borderId="0" xfId="0" applyNumberFormat="1" applyFont="1" applyAlignment="1">
      <alignment horizontal="center" vertical="center" shrinkToFit="1"/>
    </xf>
    <xf numFmtId="183" fontId="7" fillId="0" borderId="20" xfId="0" applyNumberFormat="1" applyFont="1" applyBorder="1" applyAlignment="1">
      <alignment horizontal="center" vertical="center" shrinkToFit="1"/>
    </xf>
    <xf numFmtId="0" fontId="14" fillId="0" borderId="17"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178" fontId="9" fillId="0" borderId="39" xfId="0"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33" xfId="0" applyFont="1" applyFill="1" applyBorder="1" applyAlignment="1" applyProtection="1">
      <alignment horizontal="center" vertical="center" shrinkToFit="1"/>
      <protection locked="0"/>
    </xf>
    <xf numFmtId="178" fontId="9" fillId="0" borderId="42" xfId="0" applyNumberFormat="1" applyFont="1" applyFill="1" applyBorder="1" applyAlignment="1" applyProtection="1">
      <alignment horizontal="center" vertical="center"/>
      <protection locked="0"/>
    </xf>
    <xf numFmtId="178" fontId="9" fillId="0" borderId="7" xfId="0" applyNumberFormat="1" applyFont="1" applyFill="1" applyBorder="1" applyAlignment="1" applyProtection="1">
      <alignment horizontal="center" vertical="center"/>
      <protection locked="0"/>
    </xf>
    <xf numFmtId="178" fontId="9" fillId="0" borderId="8" xfId="0" applyNumberFormat="1"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43" xfId="0" applyFont="1" applyFill="1" applyBorder="1" applyAlignment="1" applyProtection="1">
      <alignment horizontal="center" vertical="center" wrapText="1"/>
      <protection locked="0"/>
    </xf>
    <xf numFmtId="58" fontId="19" fillId="0" borderId="1" xfId="0" applyNumberFormat="1" applyFont="1" applyFill="1" applyBorder="1" applyAlignment="1">
      <alignment horizontal="right"/>
    </xf>
    <xf numFmtId="0" fontId="7" fillId="0" borderId="25"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181" fontId="14" fillId="0" borderId="16" xfId="0" applyNumberFormat="1" applyFont="1" applyFill="1" applyBorder="1" applyAlignment="1" applyProtection="1">
      <alignment horizontal="right" vertical="center"/>
      <protection locked="0"/>
    </xf>
    <xf numFmtId="181" fontId="14" fillId="0" borderId="6" xfId="0" applyNumberFormat="1" applyFont="1" applyFill="1" applyBorder="1" applyAlignment="1" applyProtection="1">
      <alignment horizontal="right" vertical="center"/>
      <protection locked="0"/>
    </xf>
    <xf numFmtId="181" fontId="14" fillId="0" borderId="17" xfId="0" applyNumberFormat="1" applyFont="1" applyFill="1" applyBorder="1" applyAlignment="1" applyProtection="1">
      <alignment horizontal="right" vertical="center"/>
      <protection locked="0"/>
    </xf>
    <xf numFmtId="181" fontId="14" fillId="0" borderId="4" xfId="0" applyNumberFormat="1" applyFont="1" applyFill="1" applyBorder="1" applyAlignment="1" applyProtection="1">
      <alignment horizontal="right" vertical="center"/>
      <protection locked="0"/>
    </xf>
    <xf numFmtId="0" fontId="4" fillId="0" borderId="58" xfId="0" applyFont="1" applyFill="1" applyBorder="1" applyAlignment="1" applyProtection="1">
      <alignment horizontal="left" vertical="center"/>
      <protection locked="0"/>
    </xf>
    <xf numFmtId="0" fontId="4" fillId="0" borderId="59" xfId="0" applyFont="1" applyFill="1" applyBorder="1" applyAlignment="1" applyProtection="1">
      <alignment horizontal="left" vertical="center"/>
      <protection locked="0"/>
    </xf>
    <xf numFmtId="0" fontId="14" fillId="0" borderId="51"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182" fontId="14" fillId="0" borderId="35" xfId="0" applyNumberFormat="1" applyFont="1" applyFill="1" applyBorder="1" applyAlignment="1" applyProtection="1">
      <alignment horizontal="right" vertical="center"/>
      <protection locked="0"/>
    </xf>
    <xf numFmtId="182" fontId="14" fillId="0" borderId="2" xfId="0" applyNumberFormat="1" applyFont="1" applyFill="1" applyBorder="1" applyAlignment="1" applyProtection="1">
      <alignment horizontal="right" vertical="center"/>
      <protection locked="0"/>
    </xf>
    <xf numFmtId="176" fontId="14" fillId="0" borderId="7" xfId="0" applyNumberFormat="1" applyFont="1" applyFill="1" applyBorder="1" applyAlignment="1" applyProtection="1">
      <alignment horizontal="center" vertical="center"/>
      <protection locked="0"/>
    </xf>
    <xf numFmtId="181" fontId="14" fillId="0" borderId="22" xfId="0" applyNumberFormat="1" applyFont="1" applyFill="1" applyBorder="1" applyAlignment="1" applyProtection="1">
      <alignment horizontal="right" vertical="center"/>
      <protection locked="0"/>
    </xf>
    <xf numFmtId="181" fontId="14" fillId="0" borderId="7" xfId="0" applyNumberFormat="1" applyFont="1" applyFill="1" applyBorder="1" applyAlignment="1" applyProtection="1">
      <alignment horizontal="right" vertical="center"/>
      <protection locked="0"/>
    </xf>
    <xf numFmtId="0" fontId="7" fillId="0" borderId="34" xfId="0" applyFont="1" applyFill="1" applyBorder="1" applyAlignment="1" applyProtection="1">
      <alignment horizontal="center" vertical="center"/>
      <protection locked="0"/>
    </xf>
    <xf numFmtId="49" fontId="14" fillId="0" borderId="4" xfId="0" applyNumberFormat="1" applyFont="1" applyFill="1" applyBorder="1" applyAlignment="1" applyProtection="1">
      <alignment horizontal="center" vertical="center"/>
      <protection locked="0"/>
    </xf>
    <xf numFmtId="9" fontId="14" fillId="0" borderId="31" xfId="1" applyFont="1" applyFill="1" applyBorder="1" applyAlignment="1" applyProtection="1">
      <alignment horizontal="center" vertical="center"/>
      <protection locked="0"/>
    </xf>
    <xf numFmtId="9" fontId="14" fillId="0" borderId="4" xfId="1"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7" fillId="0" borderId="11" xfId="0" applyFont="1" applyFill="1" applyBorder="1" applyAlignment="1">
      <alignment horizontal="center" vertical="center" shrinkToFit="1"/>
    </xf>
    <xf numFmtId="177" fontId="7" fillId="0" borderId="11" xfId="0" applyNumberFormat="1" applyFont="1" applyFill="1" applyBorder="1" applyAlignment="1">
      <alignment horizontal="center" vertical="center" shrinkToFit="1"/>
    </xf>
    <xf numFmtId="177" fontId="7" fillId="0" borderId="19" xfId="0" applyNumberFormat="1" applyFont="1" applyFill="1" applyBorder="1" applyAlignment="1">
      <alignment horizontal="center" vertical="center" shrinkToFit="1"/>
    </xf>
    <xf numFmtId="0" fontId="7" fillId="0" borderId="9" xfId="0" applyFont="1" applyFill="1" applyBorder="1" applyAlignment="1">
      <alignment horizontal="left" vertical="center" indent="1" shrinkToFit="1"/>
    </xf>
    <xf numFmtId="0" fontId="7" fillId="0" borderId="0" xfId="0" applyFont="1" applyFill="1" applyBorder="1" applyAlignment="1">
      <alignment horizontal="left" vertical="center" indent="1" shrinkToFit="1"/>
    </xf>
    <xf numFmtId="0" fontId="7" fillId="0" borderId="20" xfId="0" applyFont="1" applyFill="1" applyBorder="1" applyAlignment="1">
      <alignment horizontal="left" vertical="center" indent="1" shrinkToFit="1"/>
    </xf>
    <xf numFmtId="0" fontId="3" fillId="0" borderId="9" xfId="0" applyFont="1" applyFill="1" applyBorder="1" applyAlignment="1">
      <alignment horizontal="left" vertical="center" indent="1" shrinkToFit="1"/>
    </xf>
    <xf numFmtId="0" fontId="3" fillId="0" borderId="0" xfId="0" applyFont="1" applyFill="1" applyBorder="1" applyAlignment="1">
      <alignment horizontal="left" vertical="center" indent="1" shrinkToFit="1"/>
    </xf>
    <xf numFmtId="0" fontId="3" fillId="0" borderId="20" xfId="0" applyFont="1" applyFill="1" applyBorder="1" applyAlignment="1">
      <alignment horizontal="left" vertical="center" indent="1" shrinkToFit="1"/>
    </xf>
    <xf numFmtId="0" fontId="7" fillId="0" borderId="0" xfId="0" applyFont="1" applyFill="1" applyBorder="1" applyAlignment="1">
      <alignment horizontal="center" vertical="center" shrinkToFit="1"/>
    </xf>
    <xf numFmtId="0" fontId="3" fillId="0" borderId="9"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7" fillId="0" borderId="9"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36"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protection locked="0"/>
    </xf>
    <xf numFmtId="0" fontId="7" fillId="0" borderId="44" xfId="0" applyNumberFormat="1" applyFont="1" applyFill="1" applyBorder="1" applyAlignment="1" applyProtection="1">
      <alignment horizontal="center" vertical="center" wrapText="1"/>
      <protection locked="0"/>
    </xf>
    <xf numFmtId="0" fontId="7" fillId="0" borderId="45" xfId="0" applyNumberFormat="1"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9" fillId="0" borderId="107" xfId="0" applyFont="1" applyFill="1" applyBorder="1" applyAlignment="1" applyProtection="1">
      <alignment horizontal="center" vertical="center"/>
      <protection locked="0"/>
    </xf>
    <xf numFmtId="0" fontId="9" fillId="0" borderId="108" xfId="0" applyFont="1" applyFill="1" applyBorder="1" applyAlignment="1" applyProtection="1">
      <alignment horizontal="center" vertical="center"/>
      <protection locked="0"/>
    </xf>
    <xf numFmtId="0" fontId="9" fillId="0" borderId="109"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protection locked="0"/>
    </xf>
    <xf numFmtId="0" fontId="7" fillId="0" borderId="50" xfId="0" applyNumberFormat="1" applyFont="1" applyFill="1" applyBorder="1" applyAlignment="1" applyProtection="1">
      <alignment horizontal="center" vertical="center" wrapText="1"/>
      <protection locked="0"/>
    </xf>
    <xf numFmtId="0" fontId="7" fillId="0" borderId="39"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7" fillId="0" borderId="43" xfId="0"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14" fillId="0" borderId="39"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7" fillId="0" borderId="54"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4" fillId="0" borderId="1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182" fontId="14" fillId="0" borderId="31" xfId="0" applyNumberFormat="1" applyFont="1" applyFill="1" applyBorder="1" applyAlignment="1" applyProtection="1">
      <alignment horizontal="right" vertical="center"/>
      <protection locked="0"/>
    </xf>
    <xf numFmtId="182" fontId="14" fillId="0" borderId="4" xfId="0" applyNumberFormat="1" applyFont="1" applyFill="1" applyBorder="1" applyAlignment="1" applyProtection="1">
      <alignment horizontal="right" vertical="center"/>
      <protection locked="0"/>
    </xf>
    <xf numFmtId="0" fontId="4" fillId="0" borderId="101" xfId="0" applyFont="1" applyFill="1" applyBorder="1" applyAlignment="1" applyProtection="1">
      <alignment horizontal="center" vertical="center"/>
      <protection locked="0"/>
    </xf>
    <xf numFmtId="0" fontId="4" fillId="0" borderId="102" xfId="0" applyFont="1" applyFill="1" applyBorder="1" applyAlignment="1" applyProtection="1">
      <alignment horizontal="center" vertical="center"/>
      <protection locked="0"/>
    </xf>
    <xf numFmtId="0" fontId="4" fillId="0" borderId="103" xfId="0" applyFont="1" applyFill="1" applyBorder="1" applyAlignment="1" applyProtection="1">
      <alignment horizontal="center" vertical="center"/>
      <protection locked="0"/>
    </xf>
    <xf numFmtId="0" fontId="4" fillId="0" borderId="104" xfId="0" applyFont="1" applyFill="1" applyBorder="1" applyAlignment="1" applyProtection="1">
      <alignment horizontal="center" vertical="center"/>
      <protection locked="0"/>
    </xf>
    <xf numFmtId="0" fontId="4" fillId="0" borderId="105" xfId="0" applyFont="1" applyFill="1" applyBorder="1" applyAlignment="1" applyProtection="1">
      <alignment horizontal="center" vertical="center"/>
      <protection locked="0"/>
    </xf>
    <xf numFmtId="0" fontId="4" fillId="0" borderId="106"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7" fillId="0" borderId="16"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protection locked="0"/>
    </xf>
    <xf numFmtId="0" fontId="7" fillId="0" borderId="18" xfId="0" applyFont="1" applyFill="1" applyBorder="1" applyAlignment="1" applyProtection="1">
      <alignment horizontal="left" vertical="top"/>
      <protection locked="0"/>
    </xf>
    <xf numFmtId="0" fontId="7" fillId="0" borderId="28"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protection locked="0"/>
    </xf>
    <xf numFmtId="0" fontId="7" fillId="0" borderId="20" xfId="0" applyFont="1" applyFill="1" applyBorder="1" applyAlignment="1" applyProtection="1">
      <alignment horizontal="left" vertical="top"/>
      <protection locked="0"/>
    </xf>
    <xf numFmtId="0" fontId="7" fillId="0" borderId="28" xfId="0" applyFont="1" applyFill="1" applyBorder="1" applyAlignment="1" applyProtection="1">
      <alignment horizontal="left" vertical="top"/>
      <protection locked="0"/>
    </xf>
    <xf numFmtId="0" fontId="7" fillId="0" borderId="46"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0" fontId="7" fillId="0" borderId="13" xfId="0" applyFont="1" applyFill="1" applyBorder="1" applyAlignment="1" applyProtection="1">
      <alignment horizontal="left" vertical="top"/>
      <protection locked="0"/>
    </xf>
    <xf numFmtId="0" fontId="9" fillId="0" borderId="39"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9" fillId="0" borderId="24"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183" fontId="8" fillId="0" borderId="1" xfId="0" applyNumberFormat="1" applyFont="1" applyFill="1" applyBorder="1" applyAlignment="1">
      <alignment horizontal="right"/>
    </xf>
    <xf numFmtId="58" fontId="8" fillId="0" borderId="1" xfId="0" applyNumberFormat="1" applyFont="1" applyFill="1" applyBorder="1" applyAlignment="1">
      <alignment horizontal="right"/>
    </xf>
    <xf numFmtId="177" fontId="3" fillId="0" borderId="11" xfId="0" applyNumberFormat="1" applyFont="1" applyFill="1" applyBorder="1" applyAlignment="1">
      <alignment horizontal="center" vertical="center" shrinkToFit="1"/>
    </xf>
    <xf numFmtId="177" fontId="3" fillId="0" borderId="19"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179" fontId="20" fillId="0" borderId="42" xfId="0" applyNumberFormat="1"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9" fontId="20" fillId="0" borderId="8" xfId="0" applyNumberFormat="1" applyFont="1" applyFill="1" applyBorder="1" applyAlignment="1" applyProtection="1">
      <alignment horizontal="center" vertical="center"/>
      <protection locked="0"/>
    </xf>
    <xf numFmtId="49" fontId="9" fillId="0" borderId="31"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0" fontId="14" fillId="0" borderId="44" xfId="0" applyFont="1" applyFill="1" applyBorder="1" applyAlignment="1" applyProtection="1">
      <alignment horizontal="left" vertical="center"/>
      <protection locked="0"/>
    </xf>
    <xf numFmtId="0" fontId="14" fillId="0" borderId="65" xfId="0" applyFont="1" applyFill="1" applyBorder="1" applyAlignment="1" applyProtection="1">
      <alignment horizontal="left" vertical="center"/>
      <protection locked="0"/>
    </xf>
    <xf numFmtId="183" fontId="7" fillId="0" borderId="0" xfId="0" applyNumberFormat="1" applyFont="1" applyFill="1" applyBorder="1" applyAlignment="1">
      <alignment horizontal="center" vertical="center" shrinkToFit="1"/>
    </xf>
    <xf numFmtId="183" fontId="7" fillId="0" borderId="20" xfId="0" applyNumberFormat="1" applyFont="1" applyFill="1" applyBorder="1" applyAlignment="1">
      <alignment horizontal="center" vertical="center" shrinkToFit="1"/>
    </xf>
    <xf numFmtId="0" fontId="14" fillId="0" borderId="7" xfId="0" applyFont="1" applyFill="1" applyBorder="1" applyAlignment="1" applyProtection="1">
      <alignment horizontal="left" vertical="center"/>
      <protection locked="0"/>
    </xf>
    <xf numFmtId="0" fontId="14" fillId="0" borderId="33" xfId="0" applyFont="1" applyFill="1" applyBorder="1" applyAlignment="1" applyProtection="1">
      <alignment horizontal="left" vertical="center"/>
      <protection locked="0"/>
    </xf>
    <xf numFmtId="0" fontId="7" fillId="0" borderId="17"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14" xfId="0" applyNumberFormat="1" applyFont="1" applyFill="1" applyBorder="1" applyAlignment="1" applyProtection="1">
      <alignment horizontal="center" vertical="center" wrapText="1"/>
      <protection locked="0"/>
    </xf>
    <xf numFmtId="0" fontId="7" fillId="0" borderId="30" xfId="0" applyNumberFormat="1" applyFont="1" applyFill="1" applyBorder="1" applyAlignment="1" applyProtection="1">
      <alignment horizontal="center" vertical="center" wrapText="1"/>
      <protection locked="0"/>
    </xf>
    <xf numFmtId="0" fontId="14"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42"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58" xfId="0" applyFont="1" applyFill="1" applyBorder="1" applyAlignment="1" applyProtection="1">
      <alignment horizontal="left" vertical="center"/>
      <protection locked="0"/>
    </xf>
    <xf numFmtId="0" fontId="14" fillId="0" borderId="59" xfId="0" applyFont="1" applyFill="1" applyBorder="1" applyAlignment="1" applyProtection="1">
      <alignment horizontal="left" vertical="center"/>
      <protection locked="0"/>
    </xf>
    <xf numFmtId="0" fontId="9" fillId="0" borderId="67"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6" xfId="0" applyNumberFormat="1" applyFont="1" applyFill="1" applyBorder="1" applyAlignment="1" applyProtection="1">
      <alignment horizontal="left" vertical="top" wrapText="1"/>
      <protection locked="0"/>
    </xf>
    <xf numFmtId="0" fontId="7" fillId="0" borderId="6" xfId="0" applyNumberFormat="1" applyFont="1" applyFill="1" applyBorder="1" applyAlignment="1" applyProtection="1">
      <alignment horizontal="left" vertical="top"/>
      <protection locked="0"/>
    </xf>
    <xf numFmtId="0" fontId="7" fillId="0" borderId="18" xfId="0" applyNumberFormat="1" applyFont="1" applyFill="1" applyBorder="1" applyAlignment="1" applyProtection="1">
      <alignment horizontal="left" vertical="top"/>
      <protection locked="0"/>
    </xf>
    <xf numFmtId="0" fontId="7" fillId="0" borderId="28" xfId="0" applyNumberFormat="1" applyFont="1" applyFill="1" applyBorder="1" applyAlignment="1" applyProtection="1">
      <alignment horizontal="left" vertical="top"/>
      <protection locked="0"/>
    </xf>
    <xf numFmtId="0" fontId="7" fillId="0" borderId="0" xfId="0" applyNumberFormat="1" applyFont="1" applyFill="1" applyBorder="1" applyAlignment="1" applyProtection="1">
      <alignment horizontal="left" vertical="top"/>
      <protection locked="0"/>
    </xf>
    <xf numFmtId="0" fontId="7" fillId="0" borderId="20" xfId="0" applyNumberFormat="1" applyFont="1" applyFill="1" applyBorder="1" applyAlignment="1" applyProtection="1">
      <alignment horizontal="left" vertical="top"/>
      <protection locked="0"/>
    </xf>
    <xf numFmtId="0" fontId="7" fillId="0" borderId="46" xfId="0" applyNumberFormat="1" applyFont="1" applyFill="1" applyBorder="1" applyAlignment="1" applyProtection="1">
      <alignment horizontal="left" vertical="top"/>
      <protection locked="0"/>
    </xf>
    <xf numFmtId="0" fontId="7" fillId="0" borderId="1" xfId="0" applyNumberFormat="1" applyFont="1" applyFill="1" applyBorder="1" applyAlignment="1" applyProtection="1">
      <alignment horizontal="left" vertical="top"/>
      <protection locked="0"/>
    </xf>
    <xf numFmtId="0" fontId="7" fillId="0" borderId="13" xfId="0" applyNumberFormat="1" applyFont="1" applyFill="1" applyBorder="1" applyAlignment="1" applyProtection="1">
      <alignment horizontal="left" vertical="top"/>
      <protection locked="0"/>
    </xf>
    <xf numFmtId="0" fontId="14" fillId="0" borderId="2"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14" fillId="0" borderId="32" xfId="0" applyFont="1" applyFill="1" applyBorder="1" applyAlignment="1" applyProtection="1">
      <alignment horizontal="left" vertical="center"/>
      <protection locked="0"/>
    </xf>
    <xf numFmtId="0" fontId="7" fillId="0" borderId="69" xfId="0" applyFont="1" applyFill="1" applyBorder="1" applyAlignment="1" applyProtection="1">
      <alignment horizontal="center" vertical="center"/>
      <protection locked="0"/>
    </xf>
    <xf numFmtId="0" fontId="7" fillId="0" borderId="68" xfId="0" applyFont="1" applyFill="1" applyBorder="1" applyAlignment="1" applyProtection="1">
      <alignment horizontal="center" vertical="center" shrinkToFit="1"/>
      <protection locked="0"/>
    </xf>
    <xf numFmtId="0" fontId="7" fillId="0" borderId="71" xfId="0" applyFont="1" applyFill="1" applyBorder="1" applyAlignment="1" applyProtection="1">
      <alignment horizontal="center" vertical="center" shrinkToFit="1"/>
      <protection locked="0"/>
    </xf>
    <xf numFmtId="0" fontId="7" fillId="0" borderId="87" xfId="0" applyFont="1" applyFill="1" applyBorder="1" applyAlignment="1" applyProtection="1">
      <alignment horizontal="center" vertical="center" shrinkToFit="1"/>
      <protection locked="0"/>
    </xf>
    <xf numFmtId="0" fontId="9" fillId="0" borderId="64" xfId="0" applyFont="1" applyFill="1" applyBorder="1" applyAlignment="1" applyProtection="1">
      <alignment horizontal="center" vertical="center" shrinkToFit="1"/>
      <protection locked="0"/>
    </xf>
    <xf numFmtId="0" fontId="9" fillId="0" borderId="71" xfId="0" applyFont="1" applyFill="1" applyBorder="1" applyAlignment="1" applyProtection="1">
      <alignment horizontal="center" vertical="center" shrinkToFit="1"/>
      <protection locked="0"/>
    </xf>
    <xf numFmtId="0" fontId="9" fillId="0" borderId="72" xfId="0" applyFont="1" applyFill="1" applyBorder="1" applyAlignment="1" applyProtection="1">
      <alignment horizontal="center" vertical="center" shrinkToFit="1"/>
      <protection locked="0"/>
    </xf>
    <xf numFmtId="0" fontId="7" fillId="0" borderId="73" xfId="0" applyFont="1" applyFill="1" applyBorder="1" applyAlignment="1" applyProtection="1">
      <alignment horizontal="center" vertical="center"/>
      <protection locked="0"/>
    </xf>
    <xf numFmtId="0" fontId="7" fillId="0" borderId="74" xfId="0" applyFont="1" applyFill="1" applyBorder="1" applyAlignment="1" applyProtection="1">
      <alignment horizontal="center" vertical="center"/>
      <protection locked="0"/>
    </xf>
    <xf numFmtId="0" fontId="7" fillId="0" borderId="89"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shrinkToFit="1"/>
      <protection locked="0"/>
    </xf>
    <xf numFmtId="0" fontId="19" fillId="0" borderId="14"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33" xfId="0" applyFont="1" applyFill="1" applyBorder="1" applyAlignment="1" applyProtection="1">
      <alignment horizontal="center" vertical="center" shrinkToFit="1"/>
      <protection locked="0"/>
    </xf>
    <xf numFmtId="0" fontId="7" fillId="0" borderId="5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75"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179" fontId="21" fillId="0" borderId="4" xfId="0" applyNumberFormat="1" applyFont="1" applyFill="1" applyBorder="1" applyAlignment="1" applyProtection="1">
      <alignment horizontal="center" vertical="center"/>
      <protection locked="0"/>
    </xf>
    <xf numFmtId="179" fontId="21" fillId="0" borderId="5" xfId="0" applyNumberFormat="1"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178" fontId="21" fillId="0" borderId="76" xfId="0" applyNumberFormat="1" applyFont="1" applyFill="1" applyBorder="1" applyAlignment="1" applyProtection="1">
      <alignment horizontal="center" vertical="center"/>
      <protection locked="0"/>
    </xf>
    <xf numFmtId="178" fontId="21" fillId="0" borderId="44" xfId="0" applyNumberFormat="1" applyFont="1" applyFill="1" applyBorder="1" applyAlignment="1" applyProtection="1">
      <alignment horizontal="center" vertical="center"/>
      <protection locked="0"/>
    </xf>
    <xf numFmtId="178" fontId="21" fillId="0" borderId="75" xfId="0" applyNumberFormat="1" applyFont="1" applyFill="1" applyBorder="1" applyAlignment="1" applyProtection="1">
      <alignment horizontal="center" vertical="center"/>
      <protection locked="0"/>
    </xf>
    <xf numFmtId="179" fontId="20" fillId="0" borderId="35" xfId="0" applyNumberFormat="1" applyFont="1" applyFill="1" applyBorder="1" applyAlignment="1" applyProtection="1">
      <alignment horizontal="center" vertical="center"/>
      <protection locked="0"/>
    </xf>
    <xf numFmtId="179" fontId="20" fillId="0" borderId="2" xfId="0" applyNumberFormat="1" applyFont="1" applyFill="1" applyBorder="1" applyAlignment="1" applyProtection="1">
      <alignment horizontal="center" vertical="center"/>
      <protection locked="0"/>
    </xf>
    <xf numFmtId="179" fontId="20" fillId="0" borderId="3" xfId="0" applyNumberFormat="1" applyFont="1" applyFill="1" applyBorder="1" applyAlignment="1" applyProtection="1">
      <alignment horizontal="center" vertical="center"/>
      <protection locked="0"/>
    </xf>
    <xf numFmtId="179" fontId="22" fillId="0" borderId="66" xfId="0" applyNumberFormat="1" applyFont="1" applyFill="1" applyBorder="1" applyAlignment="1" applyProtection="1">
      <alignment horizontal="center" vertical="center"/>
      <protection locked="0"/>
    </xf>
    <xf numFmtId="179" fontId="22" fillId="0" borderId="77" xfId="0" applyNumberFormat="1" applyFont="1" applyFill="1" applyBorder="1" applyAlignment="1" applyProtection="1">
      <alignment horizontal="center" vertical="center"/>
      <protection locked="0"/>
    </xf>
    <xf numFmtId="179" fontId="22" fillId="0" borderId="78" xfId="0" applyNumberFormat="1" applyFont="1" applyFill="1" applyBorder="1" applyAlignment="1" applyProtection="1">
      <alignment horizontal="center" vertical="center"/>
      <protection locked="0"/>
    </xf>
    <xf numFmtId="0" fontId="7" fillId="0" borderId="70" xfId="0" applyFont="1" applyFill="1" applyBorder="1" applyAlignment="1" applyProtection="1">
      <alignment horizontal="center" vertical="center"/>
      <protection locked="0"/>
    </xf>
    <xf numFmtId="0" fontId="7" fillId="0" borderId="79" xfId="0" applyFont="1" applyFill="1" applyBorder="1" applyAlignment="1" applyProtection="1">
      <alignment horizontal="center" vertical="center"/>
      <protection locked="0"/>
    </xf>
    <xf numFmtId="0" fontId="14" fillId="0" borderId="64" xfId="0" applyFont="1" applyFill="1" applyBorder="1" applyAlignment="1" applyProtection="1">
      <alignment horizontal="center" vertical="center" shrinkToFit="1"/>
      <protection locked="0"/>
    </xf>
    <xf numFmtId="0" fontId="14" fillId="0" borderId="71" xfId="0" applyFont="1" applyFill="1" applyBorder="1" applyAlignment="1" applyProtection="1">
      <alignment horizontal="center" vertical="center" shrinkToFit="1"/>
      <protection locked="0"/>
    </xf>
    <xf numFmtId="0" fontId="14" fillId="0" borderId="72"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protection locked="0"/>
    </xf>
    <xf numFmtId="0" fontId="14" fillId="0" borderId="42"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wrapText="1"/>
      <protection locked="0"/>
    </xf>
    <xf numFmtId="49" fontId="14" fillId="0" borderId="31" xfId="0" applyNumberFormat="1" applyFont="1" applyFill="1" applyBorder="1" applyAlignment="1" applyProtection="1">
      <alignment horizontal="center" vertical="center"/>
      <protection locked="0"/>
    </xf>
    <xf numFmtId="176" fontId="14" fillId="0" borderId="51" xfId="0" applyNumberFormat="1" applyFont="1" applyFill="1" applyBorder="1" applyAlignment="1" applyProtection="1">
      <alignment horizontal="center" vertical="center"/>
      <protection locked="0"/>
    </xf>
    <xf numFmtId="176" fontId="14" fillId="0" borderId="52" xfId="0" applyNumberFormat="1" applyFont="1" applyFill="1" applyBorder="1" applyAlignment="1" applyProtection="1">
      <alignment horizontal="center" vertical="center"/>
      <protection locked="0"/>
    </xf>
    <xf numFmtId="176" fontId="14" fillId="0" borderId="53" xfId="0" applyNumberFormat="1" applyFont="1" applyFill="1" applyBorder="1" applyAlignment="1" applyProtection="1">
      <alignment horizontal="center" vertical="center"/>
      <protection locked="0"/>
    </xf>
    <xf numFmtId="180" fontId="9" fillId="0" borderId="79" xfId="0" applyNumberFormat="1" applyFont="1" applyFill="1" applyBorder="1" applyAlignment="1" applyProtection="1">
      <alignment horizontal="center" vertical="center"/>
      <protection locked="0"/>
    </xf>
    <xf numFmtId="180" fontId="9" fillId="0" borderId="80" xfId="0" applyNumberFormat="1" applyFont="1" applyFill="1" applyBorder="1" applyAlignment="1" applyProtection="1">
      <alignment horizontal="center" vertical="center"/>
      <protection locked="0"/>
    </xf>
    <xf numFmtId="178" fontId="9" fillId="0" borderId="79" xfId="0" applyNumberFormat="1" applyFont="1" applyFill="1" applyBorder="1" applyAlignment="1" applyProtection="1">
      <alignment horizontal="center" vertical="center"/>
      <protection locked="0"/>
    </xf>
    <xf numFmtId="178" fontId="9" fillId="0" borderId="74" xfId="0" applyNumberFormat="1" applyFont="1" applyFill="1" applyBorder="1" applyAlignment="1" applyProtection="1">
      <alignment horizontal="center" vertical="center"/>
      <protection locked="0"/>
    </xf>
    <xf numFmtId="0" fontId="7" fillId="0" borderId="8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178" fontId="9" fillId="0" borderId="82" xfId="0" applyNumberFormat="1" applyFont="1" applyFill="1" applyBorder="1" applyAlignment="1" applyProtection="1">
      <alignment horizontal="center" vertical="center"/>
      <protection locked="0"/>
    </xf>
    <xf numFmtId="0" fontId="7" fillId="0" borderId="83" xfId="0" applyFont="1" applyFill="1" applyBorder="1" applyAlignment="1" applyProtection="1">
      <alignment vertical="center"/>
      <protection locked="0"/>
    </xf>
    <xf numFmtId="0" fontId="0" fillId="0" borderId="84" xfId="0" applyBorder="1" applyAlignment="1">
      <alignment vertical="center"/>
    </xf>
    <xf numFmtId="0" fontId="0" fillId="0" borderId="85" xfId="0" applyBorder="1" applyAlignment="1">
      <alignment vertical="center"/>
    </xf>
    <xf numFmtId="0" fontId="0" fillId="0" borderId="42" xfId="0" applyBorder="1" applyAlignment="1">
      <alignment vertical="center"/>
    </xf>
    <xf numFmtId="0" fontId="0" fillId="0" borderId="7" xfId="0" applyBorder="1" applyAlignment="1">
      <alignment vertical="center"/>
    </xf>
    <xf numFmtId="0" fontId="0" fillId="0" borderId="33" xfId="0" applyBorder="1" applyAlignment="1">
      <alignment vertical="center"/>
    </xf>
    <xf numFmtId="180" fontId="9" fillId="0" borderId="83" xfId="0" applyNumberFormat="1" applyFont="1" applyFill="1" applyBorder="1" applyAlignment="1" applyProtection="1">
      <alignment horizontal="center" vertical="center"/>
      <protection locked="0"/>
    </xf>
    <xf numFmtId="180" fontId="9" fillId="0" borderId="84" xfId="0" applyNumberFormat="1" applyFont="1" applyFill="1" applyBorder="1" applyAlignment="1" applyProtection="1">
      <alignment horizontal="center" vertical="center"/>
      <protection locked="0"/>
    </xf>
    <xf numFmtId="180" fontId="9" fillId="0" borderId="86" xfId="0" applyNumberFormat="1" applyFont="1" applyFill="1" applyBorder="1" applyAlignment="1" applyProtection="1">
      <alignment horizontal="center" vertical="center"/>
      <protection locked="0"/>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8" fontId="14" fillId="0" borderId="52" xfId="0" applyNumberFormat="1" applyFont="1" applyFill="1" applyBorder="1" applyAlignment="1" applyProtection="1">
      <alignment horizontal="center" vertical="center"/>
      <protection locked="0"/>
    </xf>
    <xf numFmtId="178" fontId="14" fillId="0" borderId="53" xfId="0" applyNumberFormat="1" applyFont="1" applyFill="1" applyBorder="1" applyAlignment="1" applyProtection="1">
      <alignment horizontal="center" vertical="center"/>
      <protection locked="0"/>
    </xf>
    <xf numFmtId="178" fontId="14" fillId="0" borderId="43" xfId="0" applyNumberFormat="1" applyFont="1" applyFill="1" applyBorder="1" applyAlignment="1" applyProtection="1">
      <alignment horizontal="left" vertical="center"/>
      <protection locked="0"/>
    </xf>
    <xf numFmtId="178" fontId="14" fillId="0" borderId="34" xfId="0" applyNumberFormat="1" applyFont="1" applyFill="1" applyBorder="1" applyAlignment="1" applyProtection="1">
      <alignment horizontal="left" vertical="center"/>
      <protection locked="0"/>
    </xf>
    <xf numFmtId="178" fontId="14" fillId="0" borderId="88" xfId="0" applyNumberFormat="1" applyFont="1" applyFill="1" applyBorder="1" applyAlignment="1" applyProtection="1">
      <alignment horizontal="left" vertical="center"/>
      <protection locked="0"/>
    </xf>
    <xf numFmtId="0" fontId="7" fillId="0" borderId="22"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178" fontId="14" fillId="0" borderId="23" xfId="0" applyNumberFormat="1" applyFont="1" applyFill="1" applyBorder="1" applyAlignment="1" applyProtection="1">
      <alignment horizontal="left" vertical="center"/>
      <protection locked="0"/>
    </xf>
    <xf numFmtId="178" fontId="14" fillId="0" borderId="41" xfId="0" applyNumberFormat="1" applyFont="1" applyFill="1" applyBorder="1" applyAlignment="1" applyProtection="1">
      <alignment horizontal="left" vertical="center"/>
      <protection locked="0"/>
    </xf>
    <xf numFmtId="178" fontId="14" fillId="0" borderId="90" xfId="0" applyNumberFormat="1"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wrapText="1"/>
      <protection locked="0"/>
    </xf>
    <xf numFmtId="0" fontId="14" fillId="0" borderId="64" xfId="0" applyFont="1" applyFill="1" applyBorder="1" applyAlignment="1" applyProtection="1">
      <alignment horizontal="left" vertical="center" wrapText="1"/>
      <protection locked="0"/>
    </xf>
    <xf numFmtId="182" fontId="14" fillId="0" borderId="35" xfId="0" applyNumberFormat="1" applyFont="1" applyFill="1" applyBorder="1" applyAlignment="1" applyProtection="1">
      <alignment horizontal="right" vertical="center" wrapText="1"/>
      <protection locked="0"/>
    </xf>
    <xf numFmtId="182" fontId="14" fillId="0" borderId="2" xfId="0" applyNumberFormat="1" applyFont="1" applyFill="1" applyBorder="1" applyAlignment="1" applyProtection="1">
      <alignment horizontal="right" vertical="center" wrapText="1"/>
      <protection locked="0"/>
    </xf>
    <xf numFmtId="49" fontId="14" fillId="0" borderId="2" xfId="0" applyNumberFormat="1" applyFont="1" applyFill="1" applyBorder="1" applyAlignment="1" applyProtection="1">
      <alignment horizontal="left" vertical="center"/>
      <protection locked="0"/>
    </xf>
    <xf numFmtId="49" fontId="14" fillId="0" borderId="3" xfId="0" applyNumberFormat="1" applyFont="1" applyFill="1" applyBorder="1" applyAlignment="1" applyProtection="1">
      <alignment horizontal="left" vertical="center"/>
      <protection locked="0"/>
    </xf>
    <xf numFmtId="0" fontId="26" fillId="0" borderId="68" xfId="0" applyFont="1" applyFill="1" applyBorder="1" applyAlignment="1" applyProtection="1">
      <alignment horizontal="center" vertical="center"/>
      <protection locked="0"/>
    </xf>
    <xf numFmtId="0" fontId="26" fillId="0" borderId="71" xfId="0" applyFont="1" applyFill="1" applyBorder="1" applyAlignment="1" applyProtection="1">
      <alignment horizontal="center" vertical="center"/>
      <protection locked="0"/>
    </xf>
    <xf numFmtId="0" fontId="14" fillId="0" borderId="22" xfId="0" applyFont="1" applyFill="1" applyBorder="1" applyAlignment="1" applyProtection="1">
      <alignment horizontal="left" vertical="center"/>
      <protection locked="0"/>
    </xf>
    <xf numFmtId="0" fontId="26" fillId="0" borderId="39"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64" xfId="0" applyFont="1" applyFill="1" applyBorder="1" applyAlignment="1" applyProtection="1">
      <alignment horizontal="center" vertical="center"/>
      <protection locked="0"/>
    </xf>
    <xf numFmtId="183" fontId="8" fillId="0" borderId="1" xfId="0" applyNumberFormat="1" applyFont="1" applyFill="1" applyBorder="1" applyAlignment="1">
      <alignment horizontal="left"/>
    </xf>
    <xf numFmtId="0" fontId="14" fillId="0" borderId="22"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2"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94" xfId="0" applyFont="1" applyFill="1" applyBorder="1" applyAlignment="1" applyProtection="1">
      <alignment horizontal="center" vertical="center"/>
      <protection locked="0"/>
    </xf>
    <xf numFmtId="0" fontId="26" fillId="0" borderId="97"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protection locked="0"/>
    </xf>
    <xf numFmtId="0" fontId="26" fillId="0" borderId="98"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top" wrapText="1"/>
      <protection locked="0"/>
    </xf>
    <xf numFmtId="0" fontId="7" fillId="0" borderId="18"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20" xfId="0" applyFont="1" applyFill="1" applyBorder="1" applyAlignment="1" applyProtection="1">
      <alignment horizontal="left" vertical="top" wrapText="1"/>
      <protection locked="0"/>
    </xf>
    <xf numFmtId="0" fontId="7" fillId="0" borderId="46"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14" fillId="0" borderId="52" xfId="0" applyFont="1" applyFill="1" applyBorder="1" applyAlignment="1" applyProtection="1">
      <alignment horizontal="left" vertical="center"/>
      <protection locked="0"/>
    </xf>
    <xf numFmtId="0" fontId="14" fillId="0" borderId="53" xfId="0" applyFont="1" applyFill="1" applyBorder="1" applyAlignment="1" applyProtection="1">
      <alignment horizontal="left" vertical="center"/>
      <protection locked="0"/>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3" xfId="0" applyFont="1" applyFill="1" applyBorder="1" applyAlignment="1">
      <alignment horizontal="left" vertical="center"/>
    </xf>
    <xf numFmtId="0" fontId="7" fillId="0" borderId="91" xfId="0" applyFont="1" applyFill="1" applyBorder="1" applyAlignment="1" applyProtection="1">
      <alignment horizontal="center" vertical="center"/>
      <protection locked="0"/>
    </xf>
    <xf numFmtId="0" fontId="7" fillId="0" borderId="92" xfId="0" applyFont="1" applyFill="1" applyBorder="1" applyAlignment="1" applyProtection="1">
      <alignment horizontal="center" vertical="center"/>
      <protection locked="0"/>
    </xf>
    <xf numFmtId="0" fontId="7" fillId="0" borderId="93" xfId="0" applyFont="1" applyFill="1" applyBorder="1" applyAlignment="1" applyProtection="1">
      <alignment horizontal="center" vertical="center"/>
      <protection locked="0"/>
    </xf>
    <xf numFmtId="0" fontId="14" fillId="0" borderId="39" xfId="0" applyFont="1" applyFill="1" applyBorder="1" applyAlignment="1" applyProtection="1">
      <alignment horizontal="left" vertical="center"/>
      <protection locked="0"/>
    </xf>
    <xf numFmtId="0" fontId="26" fillId="0" borderId="2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6" fillId="0" borderId="33" xfId="0" applyFont="1" applyFill="1" applyBorder="1" applyAlignment="1" applyProtection="1">
      <alignment horizontal="center" vertical="center"/>
      <protection locked="0"/>
    </xf>
    <xf numFmtId="184" fontId="14" fillId="0" borderId="2" xfId="0" applyNumberFormat="1" applyFont="1" applyFill="1" applyBorder="1" applyAlignment="1" applyProtection="1">
      <alignment horizontal="center" vertical="center"/>
      <protection locked="0"/>
    </xf>
    <xf numFmtId="184" fontId="14" fillId="0" borderId="3" xfId="0" applyNumberFormat="1" applyFont="1" applyFill="1" applyBorder="1" applyAlignment="1" applyProtection="1">
      <alignment horizontal="center" vertical="center"/>
      <protection locked="0"/>
    </xf>
    <xf numFmtId="0" fontId="27" fillId="0" borderId="95" xfId="0" applyFont="1" applyFill="1" applyBorder="1" applyAlignment="1" applyProtection="1">
      <alignment horizontal="center" vertical="center"/>
      <protection locked="0"/>
    </xf>
    <xf numFmtId="0" fontId="27" fillId="0" borderId="92" xfId="0" applyFont="1" applyFill="1" applyBorder="1" applyAlignment="1" applyProtection="1">
      <alignment horizontal="center" vertical="center"/>
      <protection locked="0"/>
    </xf>
    <xf numFmtId="0" fontId="27" fillId="0" borderId="96" xfId="0" applyFont="1" applyFill="1" applyBorder="1" applyAlignment="1" applyProtection="1">
      <alignment horizontal="center" vertical="center"/>
      <protection locked="0"/>
    </xf>
    <xf numFmtId="0" fontId="27" fillId="0" borderId="51" xfId="0" applyFont="1" applyFill="1" applyBorder="1" applyAlignment="1" applyProtection="1">
      <alignment horizontal="center" vertical="center"/>
      <protection locked="0"/>
    </xf>
    <xf numFmtId="0" fontId="27" fillId="0" borderId="52" xfId="0" applyFont="1" applyFill="1" applyBorder="1" applyAlignment="1" applyProtection="1">
      <alignment horizontal="center" vertical="center"/>
      <protection locked="0"/>
    </xf>
    <xf numFmtId="0" fontId="27" fillId="0" borderId="53" xfId="0" applyFont="1" applyFill="1" applyBorder="1" applyAlignment="1" applyProtection="1">
      <alignment horizontal="center" vertical="center"/>
      <protection locked="0"/>
    </xf>
    <xf numFmtId="179" fontId="5" fillId="0" borderId="51" xfId="0" applyNumberFormat="1" applyFont="1" applyFill="1" applyBorder="1" applyAlignment="1" applyProtection="1">
      <alignment horizontal="center" vertical="center"/>
      <protection locked="0"/>
    </xf>
    <xf numFmtId="179" fontId="5" fillId="0" borderId="52" xfId="0" applyNumberFormat="1" applyFont="1" applyFill="1" applyBorder="1" applyAlignment="1" applyProtection="1">
      <alignment horizontal="center" vertical="center"/>
      <protection locked="0"/>
    </xf>
    <xf numFmtId="179" fontId="5" fillId="0" borderId="53" xfId="0" applyNumberFormat="1" applyFont="1" applyFill="1" applyBorder="1" applyAlignment="1" applyProtection="1">
      <alignment horizontal="center" vertical="center"/>
      <protection locked="0"/>
    </xf>
    <xf numFmtId="0" fontId="14" fillId="0" borderId="71" xfId="0" applyFont="1" applyFill="1" applyBorder="1" applyAlignment="1" applyProtection="1">
      <alignment horizontal="left" vertical="center"/>
      <protection locked="0"/>
    </xf>
    <xf numFmtId="0" fontId="14" fillId="0" borderId="72" xfId="0" applyFont="1" applyFill="1" applyBorder="1" applyAlignment="1" applyProtection="1">
      <alignment horizontal="left" vertical="center"/>
      <protection locked="0"/>
    </xf>
    <xf numFmtId="0" fontId="28" fillId="0" borderId="35"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64" xfId="0" applyFont="1" applyFill="1" applyBorder="1" applyAlignment="1" applyProtection="1">
      <alignment horizontal="center" vertical="center" wrapText="1"/>
      <protection locked="0"/>
    </xf>
    <xf numFmtId="0" fontId="26" fillId="0" borderId="35" xfId="0" applyFont="1" applyFill="1" applyBorder="1" applyAlignment="1" applyProtection="1">
      <alignment horizontal="center" vertical="center"/>
      <protection locked="0"/>
    </xf>
    <xf numFmtId="0" fontId="26" fillId="0" borderId="35"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99" xfId="0" applyFont="1" applyFill="1" applyBorder="1" applyAlignment="1" applyProtection="1">
      <alignment horizontal="center" vertical="center"/>
      <protection locked="0"/>
    </xf>
    <xf numFmtId="0" fontId="26" fillId="0" borderId="100" xfId="0" applyFont="1" applyFill="1" applyBorder="1" applyAlignment="1" applyProtection="1">
      <alignment horizontal="center" vertical="center"/>
      <protection locked="0"/>
    </xf>
    <xf numFmtId="0" fontId="26" fillId="0" borderId="73" xfId="0" applyFont="1" applyFill="1" applyBorder="1" applyAlignment="1" applyProtection="1">
      <alignment horizontal="center" vertical="center"/>
      <protection locked="0"/>
    </xf>
    <xf numFmtId="0" fontId="26" fillId="0" borderId="74" xfId="0" applyFont="1" applyFill="1" applyBorder="1" applyAlignment="1" applyProtection="1">
      <alignment horizontal="center" vertical="center"/>
      <protection locked="0"/>
    </xf>
    <xf numFmtId="0" fontId="7" fillId="0" borderId="41" xfId="0" applyFont="1" applyFill="1" applyBorder="1" applyAlignment="1">
      <alignment horizontal="center" vertical="center"/>
    </xf>
    <xf numFmtId="0" fontId="7" fillId="0" borderId="73" xfId="0" applyFont="1" applyFill="1" applyBorder="1" applyAlignment="1">
      <alignment horizontal="center" vertical="center"/>
    </xf>
    <xf numFmtId="0" fontId="26" fillId="0" borderId="34" xfId="0" applyFont="1" applyFill="1" applyBorder="1" applyAlignment="1" applyProtection="1">
      <alignment horizontal="center" vertical="center"/>
      <protection locked="0"/>
    </xf>
    <xf numFmtId="0" fontId="26" fillId="0" borderId="89"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73" xfId="0" applyFont="1" applyFill="1" applyBorder="1" applyAlignment="1">
      <alignment horizontal="center" vertical="center"/>
    </xf>
    <xf numFmtId="0" fontId="14" fillId="0" borderId="4" xfId="0" applyFont="1" applyFill="1" applyBorder="1" applyAlignment="1" applyProtection="1">
      <alignment horizontal="center" vertical="center" wrapText="1"/>
      <protection locked="0"/>
    </xf>
    <xf numFmtId="0" fontId="26" fillId="0" borderId="42" xfId="0" applyFont="1" applyFill="1" applyBorder="1" applyAlignment="1" applyProtection="1">
      <alignment horizontal="center" vertical="center"/>
      <protection locked="0"/>
    </xf>
    <xf numFmtId="184" fontId="14" fillId="0" borderId="2" xfId="0" applyNumberFormat="1" applyFont="1" applyFill="1" applyBorder="1" applyAlignment="1" applyProtection="1">
      <alignment horizontal="center" vertical="center" wrapText="1"/>
      <protection locked="0"/>
    </xf>
    <xf numFmtId="49" fontId="14" fillId="0" borderId="5" xfId="0" applyNumberFormat="1" applyFont="1" applyFill="1" applyBorder="1" applyAlignment="1" applyProtection="1">
      <alignment horizontal="center" vertical="center"/>
      <protection locked="0"/>
    </xf>
    <xf numFmtId="49" fontId="14" fillId="0" borderId="7"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0" fontId="26" fillId="0" borderId="32" xfId="0" applyFont="1" applyFill="1" applyBorder="1" applyAlignment="1" applyProtection="1">
      <alignment horizontal="center" vertical="center" wrapText="1"/>
      <protection locked="0"/>
    </xf>
    <xf numFmtId="0" fontId="14" fillId="0" borderId="33" xfId="0" applyFont="1" applyFill="1" applyBorder="1" applyAlignment="1">
      <alignment horizontal="left" vertical="center"/>
    </xf>
    <xf numFmtId="182" fontId="14" fillId="0" borderId="42" xfId="0" applyNumberFormat="1" applyFont="1" applyFill="1" applyBorder="1" applyAlignment="1">
      <alignment horizontal="right" vertical="center"/>
    </xf>
    <xf numFmtId="182" fontId="14" fillId="0" borderId="7" xfId="0" applyNumberFormat="1" applyFont="1" applyFill="1" applyBorder="1" applyAlignment="1">
      <alignment horizontal="right" vertical="center"/>
    </xf>
    <xf numFmtId="0" fontId="26" fillId="0" borderId="17"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protection locked="0"/>
    </xf>
    <xf numFmtId="0" fontId="14" fillId="0" borderId="39"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5" xfId="0" applyFont="1" applyFill="1" applyBorder="1" applyAlignment="1">
      <alignment horizontal="left" vertical="center"/>
    </xf>
    <xf numFmtId="182" fontId="14" fillId="0" borderId="35" xfId="0" applyNumberFormat="1" applyFont="1" applyFill="1" applyBorder="1" applyAlignment="1">
      <alignment horizontal="center" vertical="center"/>
    </xf>
    <xf numFmtId="182" fontId="14" fillId="0" borderId="2" xfId="0" applyNumberFormat="1" applyFont="1" applyFill="1" applyBorder="1" applyAlignment="1">
      <alignment horizontal="center" vertical="center"/>
    </xf>
    <xf numFmtId="182" fontId="14" fillId="0" borderId="64" xfId="0" applyNumberFormat="1" applyFont="1" applyFill="1" applyBorder="1" applyAlignment="1">
      <alignment horizontal="center" vertical="center"/>
    </xf>
    <xf numFmtId="0" fontId="14" fillId="0" borderId="35" xfId="0" applyFont="1" applyFill="1" applyBorder="1" applyAlignment="1" applyProtection="1">
      <alignment horizontal="center" vertical="center"/>
      <protection locked="0"/>
    </xf>
    <xf numFmtId="182" fontId="14" fillId="0" borderId="42" xfId="0" applyNumberFormat="1" applyFont="1" applyFill="1" applyBorder="1" applyAlignment="1">
      <alignment horizontal="center" vertical="center"/>
    </xf>
    <xf numFmtId="182" fontId="14" fillId="0" borderId="7" xfId="0" applyNumberFormat="1" applyFont="1" applyFill="1" applyBorder="1" applyAlignment="1">
      <alignment horizontal="center" vertical="center"/>
    </xf>
    <xf numFmtId="182" fontId="14" fillId="0" borderId="33"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3" xfId="0" applyFont="1" applyFill="1" applyBorder="1" applyAlignment="1">
      <alignment horizontal="center" vertical="center"/>
    </xf>
    <xf numFmtId="0" fontId="14" fillId="0" borderId="42" xfId="0" applyFont="1" applyFill="1" applyBorder="1" applyAlignment="1" applyProtection="1">
      <alignment horizontal="center" vertical="center"/>
      <protection locked="0"/>
    </xf>
  </cellXfs>
  <cellStyles count="2">
    <cellStyle name="パーセント" xfId="1" builtinId="5"/>
    <cellStyle name="標準" xfId="0" builtinId="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22303;&#22320;&#12304;&#20837;&#21147;&#29992;&#12305;!A1"/><Relationship Id="rId2" Type="http://schemas.openxmlformats.org/officeDocument/2006/relationships/hyperlink" Target="#&#21454;&#30410;&#29289;&#20214;&#12304;&#20837;&#21147;&#29992;&#12305;!A1"/><Relationship Id="rId1" Type="http://schemas.openxmlformats.org/officeDocument/2006/relationships/hyperlink" Target="#&#24314;&#29289;&#20184;&#22303;&#22320;&#12304;&#20837;&#21147;&#29992;&#12305;!A1"/><Relationship Id="rId4" Type="http://schemas.openxmlformats.org/officeDocument/2006/relationships/hyperlink" Target="#&#21306;&#20998;&#25152;&#26377;&#24314;&#29289;&#12304;&#20837;&#21147;&#29992;&#1230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411439</xdr:colOff>
      <xdr:row>11</xdr:row>
      <xdr:rowOff>152400</xdr:rowOff>
    </xdr:from>
    <xdr:to>
      <xdr:col>3</xdr:col>
      <xdr:colOff>521598</xdr:colOff>
      <xdr:row>14</xdr:row>
      <xdr:rowOff>152400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12F6EE2B-928D-4615-9618-E3151871097E}"/>
            </a:ext>
          </a:extLst>
        </xdr:cNvPr>
        <xdr:cNvSpPr/>
      </xdr:nvSpPr>
      <xdr:spPr>
        <a:xfrm>
          <a:off x="1097239" y="2038350"/>
          <a:ext cx="1777034" cy="5143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建物付土地</a:t>
          </a:r>
        </a:p>
      </xdr:txBody>
    </xdr:sp>
    <xdr:clientData/>
  </xdr:twoCellAnchor>
  <xdr:twoCellAnchor>
    <xdr:from>
      <xdr:col>4</xdr:col>
      <xdr:colOff>125689</xdr:colOff>
      <xdr:row>7</xdr:row>
      <xdr:rowOff>76200</xdr:rowOff>
    </xdr:from>
    <xdr:to>
      <xdr:col>6</xdr:col>
      <xdr:colOff>531123</xdr:colOff>
      <xdr:row>10</xdr:row>
      <xdr:rowOff>76200</xdr:rowOff>
    </xdr:to>
    <xdr:sp macro="" textlink="">
      <xdr:nvSpPr>
        <xdr:cNvPr id="4" name="四角形: 角を丸くする 3">
          <a:hlinkClick xmlns:r="http://schemas.openxmlformats.org/officeDocument/2006/relationships" r:id="rId2"/>
          <a:extLst>
            <a:ext uri="{FF2B5EF4-FFF2-40B4-BE49-F238E27FC236}">
              <a16:creationId xmlns:a16="http://schemas.microsoft.com/office/drawing/2014/main" id="{91B51CD2-7B60-4599-8E62-785C32DFF975}"/>
            </a:ext>
          </a:extLst>
        </xdr:cNvPr>
        <xdr:cNvSpPr/>
      </xdr:nvSpPr>
      <xdr:spPr>
        <a:xfrm>
          <a:off x="3164164" y="1276350"/>
          <a:ext cx="1777034" cy="5143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収益物件</a:t>
          </a:r>
          <a:endParaRPr kumimoji="1" lang="en-US" altLang="ja-JP"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411439</xdr:colOff>
      <xdr:row>7</xdr:row>
      <xdr:rowOff>76200</xdr:rowOff>
    </xdr:from>
    <xdr:to>
      <xdr:col>3</xdr:col>
      <xdr:colOff>521598</xdr:colOff>
      <xdr:row>10</xdr:row>
      <xdr:rowOff>76200</xdr:rowOff>
    </xdr:to>
    <xdr:sp macro="" textlink="">
      <xdr:nvSpPr>
        <xdr:cNvPr id="5" name="四角形: 角を丸くする 4">
          <a:hlinkClick xmlns:r="http://schemas.openxmlformats.org/officeDocument/2006/relationships" r:id="rId3"/>
          <a:extLst>
            <a:ext uri="{FF2B5EF4-FFF2-40B4-BE49-F238E27FC236}">
              <a16:creationId xmlns:a16="http://schemas.microsoft.com/office/drawing/2014/main" id="{3465DF28-D599-4572-BAC8-19CF94CB5247}"/>
            </a:ext>
          </a:extLst>
        </xdr:cNvPr>
        <xdr:cNvSpPr/>
      </xdr:nvSpPr>
      <xdr:spPr>
        <a:xfrm>
          <a:off x="1097239" y="1276350"/>
          <a:ext cx="1777034" cy="5143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土地</a:t>
          </a:r>
        </a:p>
      </xdr:txBody>
    </xdr:sp>
    <xdr:clientData/>
  </xdr:twoCellAnchor>
  <xdr:twoCellAnchor>
    <xdr:from>
      <xdr:col>4</xdr:col>
      <xdr:colOff>125689</xdr:colOff>
      <xdr:row>11</xdr:row>
      <xdr:rowOff>152400</xdr:rowOff>
    </xdr:from>
    <xdr:to>
      <xdr:col>6</xdr:col>
      <xdr:colOff>531123</xdr:colOff>
      <xdr:row>14</xdr:row>
      <xdr:rowOff>152400</xdr:rowOff>
    </xdr:to>
    <xdr:sp macro="" textlink="">
      <xdr:nvSpPr>
        <xdr:cNvPr id="6" name="四角形: 角を丸くする 5">
          <a:hlinkClick xmlns:r="http://schemas.openxmlformats.org/officeDocument/2006/relationships" r:id="rId4"/>
          <a:extLst>
            <a:ext uri="{FF2B5EF4-FFF2-40B4-BE49-F238E27FC236}">
              <a16:creationId xmlns:a16="http://schemas.microsoft.com/office/drawing/2014/main" id="{C8FC0B2E-D11C-498E-B0E4-8A3BAE17E9E4}"/>
            </a:ext>
          </a:extLst>
        </xdr:cNvPr>
        <xdr:cNvSpPr/>
      </xdr:nvSpPr>
      <xdr:spPr>
        <a:xfrm>
          <a:off x="3164164" y="2038350"/>
          <a:ext cx="1777034" cy="5143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区分所有建物</a:t>
          </a:r>
          <a:endParaRPr kumimoji="1" lang="en-US" altLang="ja-JP"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585107</xdr:colOff>
      <xdr:row>6</xdr:row>
      <xdr:rowOff>54427</xdr:rowOff>
    </xdr:from>
    <xdr:to>
      <xdr:col>36</xdr:col>
      <xdr:colOff>193221</xdr:colOff>
      <xdr:row>36</xdr:row>
      <xdr:rowOff>206827</xdr:rowOff>
    </xdr:to>
    <xdr:pic>
      <xdr:nvPicPr>
        <xdr:cNvPr id="5" name="図 4">
          <a:extLst>
            <a:ext uri="{FF2B5EF4-FFF2-40B4-BE49-F238E27FC236}">
              <a16:creationId xmlns:a16="http://schemas.microsoft.com/office/drawing/2014/main" id="{3AF6653E-3B2B-4B18-ABAA-11BE384691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0" y="1755320"/>
          <a:ext cx="7772400" cy="7772400"/>
        </a:xfrm>
        <a:prstGeom prst="rect">
          <a:avLst/>
        </a:prstGeom>
      </xdr:spPr>
    </xdr:pic>
    <xdr:clientData/>
  </xdr:twoCellAnchor>
  <xdr:twoCellAnchor>
    <xdr:from>
      <xdr:col>26</xdr:col>
      <xdr:colOff>326572</xdr:colOff>
      <xdr:row>16</xdr:row>
      <xdr:rowOff>204108</xdr:rowOff>
    </xdr:from>
    <xdr:to>
      <xdr:col>27</xdr:col>
      <xdr:colOff>204108</xdr:colOff>
      <xdr:row>18</xdr:row>
      <xdr:rowOff>217715</xdr:rowOff>
    </xdr:to>
    <xdr:sp macro="" textlink="">
      <xdr:nvSpPr>
        <xdr:cNvPr id="7" name="楕円 6">
          <a:extLst>
            <a:ext uri="{FF2B5EF4-FFF2-40B4-BE49-F238E27FC236}">
              <a16:creationId xmlns:a16="http://schemas.microsoft.com/office/drawing/2014/main" id="{40D8A90B-729A-4AF1-AA85-114D2BA6ACD3}"/>
            </a:ext>
          </a:extLst>
        </xdr:cNvPr>
        <xdr:cNvSpPr/>
      </xdr:nvSpPr>
      <xdr:spPr>
        <a:xfrm>
          <a:off x="8245929" y="4626429"/>
          <a:ext cx="557893" cy="5578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
  <sheetViews>
    <sheetView zoomScaleNormal="100" workbookViewId="0">
      <selection activeCell="J6" sqref="J6"/>
    </sheetView>
  </sheetViews>
  <sheetFormatPr defaultRowHeight="13.5"/>
  <cols>
    <col min="2" max="2" width="12.875" customWidth="1"/>
    <col min="8" max="8" width="9" hidden="1" customWidth="1"/>
  </cols>
  <sheetData>
    <row r="1" spans="1:8">
      <c r="H1" t="str">
        <f>VLOOKUP(B3,本社_支店情報!A:C,2,FALSE)</f>
        <v>（担当）本社　　〒100-0005　東京都千代田区丸の内二丁目5番1号　丸の内二丁目ビル五階</v>
      </c>
    </row>
    <row r="2" spans="1:8">
      <c r="H2" t="str">
        <f>VLOOKUP(B3,本社_支店情報!A:C,3,FALSE)</f>
        <v>　　　　　　　　 TEL：03（5252）7515　FAX：03（5252）7516</v>
      </c>
    </row>
    <row r="3" spans="1:8">
      <c r="A3" s="38" t="s">
        <v>95</v>
      </c>
      <c r="B3" s="37" t="s">
        <v>70</v>
      </c>
      <c r="C3" t="s">
        <v>86</v>
      </c>
    </row>
    <row r="4" spans="1:8">
      <c r="A4" s="38"/>
    </row>
    <row r="5" spans="1:8">
      <c r="A5" s="38"/>
    </row>
    <row r="6" spans="1:8">
      <c r="A6" s="38" t="s">
        <v>96</v>
      </c>
      <c r="B6" t="s">
        <v>97</v>
      </c>
    </row>
    <row r="7" spans="1:8">
      <c r="A7" s="38"/>
    </row>
  </sheetData>
  <phoneticPr fontId="2"/>
  <pageMargins left="0.7" right="0.7" top="0.75" bottom="0.75" header="0.3" footer="0.3"/>
  <pageSetup paperSize="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本社_支店情報!$A$1:$A$9</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48"/>
  <sheetViews>
    <sheetView showGridLines="0" tabSelected="1" view="pageBreakPreview" topLeftCell="B1" zoomScale="85" zoomScaleNormal="25" zoomScaleSheetLayoutView="85" workbookViewId="0">
      <selection sqref="A1:X1"/>
    </sheetView>
  </sheetViews>
  <sheetFormatPr defaultRowHeight="13.5"/>
  <cols>
    <col min="1" max="3" width="4.125" style="1" customWidth="1"/>
    <col min="4" max="7" width="3.125" style="1" customWidth="1"/>
    <col min="8" max="14" width="3.625" style="1" customWidth="1"/>
    <col min="15" max="18" width="3.125" style="1" customWidth="1"/>
    <col min="19" max="23" width="3.625" style="1" customWidth="1"/>
    <col min="24" max="24" width="5.125" style="1" customWidth="1"/>
    <col min="25" max="36" width="9" style="1"/>
    <col min="37" max="37" width="3.125" style="1" customWidth="1"/>
    <col min="38" max="16384" width="9" style="1"/>
  </cols>
  <sheetData>
    <row r="1" spans="1:26" ht="25.5" customHeight="1">
      <c r="A1" s="154" t="s">
        <v>28</v>
      </c>
      <c r="B1" s="154"/>
      <c r="C1" s="154"/>
      <c r="D1" s="154"/>
      <c r="E1" s="154"/>
      <c r="F1" s="154"/>
      <c r="G1" s="154"/>
      <c r="H1" s="154"/>
      <c r="I1" s="154"/>
      <c r="J1" s="154"/>
      <c r="K1" s="154"/>
      <c r="L1" s="154"/>
      <c r="M1" s="154"/>
      <c r="N1" s="154"/>
      <c r="O1" s="154"/>
      <c r="P1" s="154"/>
      <c r="Q1" s="154"/>
      <c r="R1" s="154"/>
      <c r="S1" s="154"/>
      <c r="T1" s="154"/>
      <c r="U1" s="154"/>
      <c r="V1" s="154"/>
      <c r="W1" s="154"/>
      <c r="X1" s="154"/>
    </row>
    <row r="2" spans="1:26" ht="22.5" customHeight="1" thickBot="1">
      <c r="A2" s="7" t="s">
        <v>34</v>
      </c>
      <c r="B2" s="8"/>
      <c r="C2" s="8"/>
      <c r="D2" s="8"/>
      <c r="E2" s="8"/>
      <c r="F2" s="8"/>
      <c r="G2" s="8"/>
      <c r="H2" s="8"/>
      <c r="I2" s="8"/>
      <c r="P2" s="67" t="s">
        <v>153</v>
      </c>
      <c r="Q2" s="67"/>
      <c r="R2" s="67"/>
      <c r="S2" s="43">
        <v>44271</v>
      </c>
      <c r="T2" s="43"/>
      <c r="U2" s="43"/>
      <c r="V2" s="43"/>
      <c r="W2" s="43"/>
      <c r="X2" s="43"/>
    </row>
    <row r="3" spans="1:26" s="15" customFormat="1" ht="21" customHeight="1">
      <c r="A3" s="159" t="s">
        <v>0</v>
      </c>
      <c r="B3" s="160"/>
      <c r="C3" s="160"/>
      <c r="D3" s="163" t="s">
        <v>1</v>
      </c>
      <c r="E3" s="163"/>
      <c r="F3" s="163"/>
      <c r="G3" s="163"/>
      <c r="H3" s="84" t="s">
        <v>148</v>
      </c>
      <c r="I3" s="84"/>
      <c r="J3" s="84"/>
      <c r="K3" s="84"/>
      <c r="L3" s="84"/>
      <c r="M3" s="84"/>
      <c r="N3" s="84"/>
      <c r="O3" s="84"/>
      <c r="P3" s="84"/>
      <c r="Q3" s="84"/>
      <c r="R3" s="84"/>
      <c r="S3" s="84"/>
      <c r="T3" s="84"/>
      <c r="U3" s="84"/>
      <c r="V3" s="84"/>
      <c r="W3" s="84"/>
      <c r="X3" s="85"/>
    </row>
    <row r="4" spans="1:26" s="15" customFormat="1" ht="21" customHeight="1">
      <c r="A4" s="161"/>
      <c r="B4" s="162"/>
      <c r="C4" s="162"/>
      <c r="D4" s="68" t="s">
        <v>2</v>
      </c>
      <c r="E4" s="69"/>
      <c r="F4" s="69"/>
      <c r="G4" s="70"/>
      <c r="H4" s="165" t="s">
        <v>133</v>
      </c>
      <c r="I4" s="166"/>
      <c r="J4" s="166"/>
      <c r="K4" s="166"/>
      <c r="L4" s="166"/>
      <c r="M4" s="166"/>
      <c r="N4" s="166"/>
      <c r="O4" s="166"/>
      <c r="P4" s="166"/>
      <c r="Q4" s="166"/>
      <c r="R4" s="166"/>
      <c r="S4" s="166"/>
      <c r="T4" s="166"/>
      <c r="U4" s="166"/>
      <c r="V4" s="166"/>
      <c r="W4" s="166"/>
      <c r="X4" s="167"/>
    </row>
    <row r="5" spans="1:26" s="15" customFormat="1" ht="21" customHeight="1">
      <c r="A5" s="161"/>
      <c r="B5" s="162"/>
      <c r="C5" s="162"/>
      <c r="D5" s="71"/>
      <c r="E5" s="72"/>
      <c r="F5" s="72"/>
      <c r="G5" s="73"/>
      <c r="H5" s="170"/>
      <c r="I5" s="171"/>
      <c r="J5" s="171"/>
      <c r="K5" s="171"/>
      <c r="L5" s="171"/>
      <c r="M5" s="171"/>
      <c r="N5" s="171"/>
      <c r="O5" s="171"/>
      <c r="P5" s="171"/>
      <c r="Q5" s="171"/>
      <c r="R5" s="171"/>
      <c r="S5" s="171"/>
      <c r="T5" s="171"/>
      <c r="U5" s="171"/>
      <c r="V5" s="171"/>
      <c r="W5" s="171"/>
      <c r="X5" s="172"/>
      <c r="Z5" s="7" t="s">
        <v>132</v>
      </c>
    </row>
    <row r="6" spans="1:26" s="15" customFormat="1" ht="21" customHeight="1">
      <c r="A6" s="161"/>
      <c r="B6" s="162"/>
      <c r="C6" s="162"/>
      <c r="D6" s="74"/>
      <c r="E6" s="75"/>
      <c r="F6" s="75"/>
      <c r="G6" s="76"/>
      <c r="H6" s="173"/>
      <c r="I6" s="174"/>
      <c r="J6" s="174"/>
      <c r="K6" s="174"/>
      <c r="L6" s="174"/>
      <c r="M6" s="174"/>
      <c r="N6" s="174"/>
      <c r="O6" s="174"/>
      <c r="P6" s="174"/>
      <c r="Q6" s="174"/>
      <c r="R6" s="174"/>
      <c r="S6" s="174"/>
      <c r="T6" s="174"/>
      <c r="U6" s="174"/>
      <c r="V6" s="174"/>
      <c r="W6" s="174"/>
      <c r="X6" s="175"/>
    </row>
    <row r="7" spans="1:26" s="15" customFormat="1" ht="21" customHeight="1">
      <c r="A7" s="118" t="s">
        <v>11</v>
      </c>
      <c r="B7" s="119"/>
      <c r="C7" s="119"/>
      <c r="D7" s="86" t="s">
        <v>149</v>
      </c>
      <c r="E7" s="87"/>
      <c r="F7" s="87"/>
      <c r="G7" s="87"/>
      <c r="H7" s="87"/>
      <c r="I7" s="87"/>
      <c r="J7" s="87"/>
      <c r="K7" s="87"/>
      <c r="L7" s="87"/>
      <c r="M7" s="87"/>
      <c r="N7" s="87"/>
      <c r="O7" s="87"/>
      <c r="P7" s="87"/>
      <c r="Q7" s="87"/>
      <c r="R7" s="87"/>
      <c r="S7" s="87"/>
      <c r="T7" s="87"/>
      <c r="U7" s="87"/>
      <c r="V7" s="87"/>
      <c r="W7" s="87"/>
      <c r="X7" s="88"/>
    </row>
    <row r="8" spans="1:26" s="15" customFormat="1" ht="21" customHeight="1">
      <c r="A8" s="118" t="s">
        <v>12</v>
      </c>
      <c r="B8" s="119"/>
      <c r="C8" s="119"/>
      <c r="D8" s="94" t="s">
        <v>9</v>
      </c>
      <c r="E8" s="94"/>
      <c r="F8" s="94"/>
      <c r="G8" s="164"/>
      <c r="H8" s="80">
        <v>301</v>
      </c>
      <c r="I8" s="81"/>
      <c r="J8" s="81"/>
      <c r="K8" s="81"/>
      <c r="L8" s="81"/>
      <c r="M8" s="81"/>
      <c r="N8" s="81"/>
      <c r="O8" s="16" t="s">
        <v>29</v>
      </c>
      <c r="P8" s="16"/>
      <c r="Q8" s="10"/>
      <c r="R8" s="10"/>
      <c r="S8" s="89">
        <f>ROUNDDOWN(H8*0.3025,2)</f>
        <v>91.05</v>
      </c>
      <c r="T8" s="90"/>
      <c r="U8" s="90"/>
      <c r="V8" s="90"/>
      <c r="W8" s="90"/>
      <c r="X8" s="11" t="s">
        <v>41</v>
      </c>
    </row>
    <row r="9" spans="1:26" s="15" customFormat="1" ht="21" customHeight="1">
      <c r="A9" s="118"/>
      <c r="B9" s="119"/>
      <c r="C9" s="119"/>
      <c r="D9" s="158" t="s">
        <v>10</v>
      </c>
      <c r="E9" s="158"/>
      <c r="F9" s="158"/>
      <c r="G9" s="158"/>
      <c r="H9" s="82">
        <v>304.93</v>
      </c>
      <c r="I9" s="83"/>
      <c r="J9" s="83"/>
      <c r="K9" s="83"/>
      <c r="L9" s="83"/>
      <c r="M9" s="83"/>
      <c r="N9" s="83"/>
      <c r="O9" s="12" t="s">
        <v>29</v>
      </c>
      <c r="P9" s="12"/>
      <c r="Q9" s="12"/>
      <c r="R9" s="12"/>
      <c r="S9" s="168">
        <f>ROUNDDOWN(H9*0.3025,2)</f>
        <v>92.24</v>
      </c>
      <c r="T9" s="169"/>
      <c r="U9" s="169"/>
      <c r="V9" s="169"/>
      <c r="W9" s="169"/>
      <c r="X9" s="13" t="s">
        <v>41</v>
      </c>
    </row>
    <row r="10" spans="1:26" s="15" customFormat="1" ht="21" customHeight="1">
      <c r="A10" s="118"/>
      <c r="B10" s="119"/>
      <c r="C10" s="119"/>
      <c r="D10" s="98" t="s">
        <v>8</v>
      </c>
      <c r="E10" s="98"/>
      <c r="F10" s="98"/>
      <c r="G10" s="98"/>
      <c r="H10" s="92"/>
      <c r="I10" s="93"/>
      <c r="J10" s="93"/>
      <c r="K10" s="93"/>
      <c r="L10" s="93"/>
      <c r="M10" s="93"/>
      <c r="N10" s="93"/>
      <c r="O10" s="17" t="s">
        <v>30</v>
      </c>
      <c r="P10" s="17"/>
      <c r="Q10" s="17"/>
      <c r="R10" s="17"/>
      <c r="S10" s="91" t="s">
        <v>31</v>
      </c>
      <c r="T10" s="91"/>
      <c r="U10" s="91"/>
      <c r="V10" s="91"/>
      <c r="W10" s="91"/>
      <c r="X10" s="18"/>
    </row>
    <row r="11" spans="1:26" s="15" customFormat="1" ht="21" customHeight="1">
      <c r="A11" s="118" t="s">
        <v>13</v>
      </c>
      <c r="B11" s="119"/>
      <c r="C11" s="119"/>
      <c r="D11" s="86" t="s">
        <v>134</v>
      </c>
      <c r="E11" s="87"/>
      <c r="F11" s="87"/>
      <c r="G11" s="87"/>
      <c r="H11" s="87"/>
      <c r="I11" s="87"/>
      <c r="J11" s="87"/>
      <c r="K11" s="87"/>
      <c r="L11" s="87"/>
      <c r="M11" s="87"/>
      <c r="N11" s="87"/>
      <c r="O11" s="87"/>
      <c r="P11" s="87"/>
      <c r="Q11" s="87"/>
      <c r="R11" s="87"/>
      <c r="S11" s="87"/>
      <c r="T11" s="87"/>
      <c r="U11" s="87"/>
      <c r="V11" s="87"/>
      <c r="W11" s="87"/>
      <c r="X11" s="88"/>
    </row>
    <row r="12" spans="1:26" s="15" customFormat="1" ht="21" customHeight="1">
      <c r="A12" s="128" t="s">
        <v>3</v>
      </c>
      <c r="B12" s="129"/>
      <c r="C12" s="130"/>
      <c r="D12" s="94" t="s">
        <v>4</v>
      </c>
      <c r="E12" s="94"/>
      <c r="F12" s="94"/>
      <c r="G12" s="94"/>
      <c r="H12" s="155" t="s">
        <v>138</v>
      </c>
      <c r="I12" s="156"/>
      <c r="J12" s="156"/>
      <c r="K12" s="156"/>
      <c r="L12" s="156"/>
      <c r="M12" s="156"/>
      <c r="N12" s="156"/>
      <c r="O12" s="156"/>
      <c r="P12" s="156"/>
      <c r="Q12" s="156"/>
      <c r="R12" s="156"/>
      <c r="S12" s="156"/>
      <c r="T12" s="156"/>
      <c r="U12" s="156"/>
      <c r="V12" s="156"/>
      <c r="W12" s="156"/>
      <c r="X12" s="157"/>
    </row>
    <row r="13" spans="1:26" s="15" customFormat="1" ht="21" customHeight="1">
      <c r="A13" s="131"/>
      <c r="B13" s="72"/>
      <c r="C13" s="73"/>
      <c r="D13" s="158" t="s">
        <v>5</v>
      </c>
      <c r="E13" s="158"/>
      <c r="F13" s="158"/>
      <c r="G13" s="158"/>
      <c r="H13" s="95" t="s">
        <v>139</v>
      </c>
      <c r="I13" s="95"/>
      <c r="J13" s="95"/>
      <c r="K13" s="95"/>
      <c r="L13" s="95"/>
      <c r="M13" s="34" t="s">
        <v>23</v>
      </c>
      <c r="N13" s="14"/>
      <c r="O13" s="77" t="s">
        <v>18</v>
      </c>
      <c r="P13" s="78"/>
      <c r="Q13" s="78"/>
      <c r="R13" s="79"/>
      <c r="S13" s="96">
        <v>2</v>
      </c>
      <c r="T13" s="97"/>
      <c r="U13" s="97"/>
      <c r="V13" s="97"/>
      <c r="W13" s="97"/>
      <c r="X13" s="33" t="s">
        <v>23</v>
      </c>
    </row>
    <row r="14" spans="1:26" s="15" customFormat="1" ht="21" customHeight="1">
      <c r="A14" s="131"/>
      <c r="B14" s="72"/>
      <c r="C14" s="73"/>
      <c r="D14" s="158" t="s">
        <v>6</v>
      </c>
      <c r="E14" s="158"/>
      <c r="F14" s="158"/>
      <c r="G14" s="158"/>
      <c r="H14" s="46" t="s">
        <v>144</v>
      </c>
      <c r="I14" s="47"/>
      <c r="J14" s="47"/>
      <c r="K14" s="47"/>
      <c r="L14" s="47"/>
      <c r="M14" s="47"/>
      <c r="N14" s="47"/>
      <c r="O14" s="47"/>
      <c r="P14" s="47"/>
      <c r="Q14" s="47"/>
      <c r="R14" s="47"/>
      <c r="S14" s="47"/>
      <c r="T14" s="47"/>
      <c r="U14" s="47"/>
      <c r="V14" s="47"/>
      <c r="W14" s="47"/>
      <c r="X14" s="48"/>
    </row>
    <row r="15" spans="1:26" s="15" customFormat="1" ht="21" customHeight="1">
      <c r="A15" s="132"/>
      <c r="B15" s="75"/>
      <c r="C15" s="76"/>
      <c r="D15" s="71" t="s">
        <v>17</v>
      </c>
      <c r="E15" s="72"/>
      <c r="F15" s="72"/>
      <c r="G15" s="73"/>
      <c r="H15" s="125"/>
      <c r="I15" s="126"/>
      <c r="J15" s="126"/>
      <c r="K15" s="126"/>
      <c r="L15" s="126"/>
      <c r="M15" s="126"/>
      <c r="N15" s="127"/>
      <c r="O15" s="122" t="s">
        <v>19</v>
      </c>
      <c r="P15" s="123"/>
      <c r="Q15" s="123"/>
      <c r="R15" s="124"/>
      <c r="S15" s="61" t="s">
        <v>140</v>
      </c>
      <c r="T15" s="62"/>
      <c r="U15" s="62"/>
      <c r="V15" s="62"/>
      <c r="W15" s="62"/>
      <c r="X15" s="63"/>
    </row>
    <row r="16" spans="1:26" s="15" customFormat="1" ht="21" customHeight="1">
      <c r="A16" s="118" t="s">
        <v>14</v>
      </c>
      <c r="B16" s="119"/>
      <c r="C16" s="119"/>
      <c r="D16" s="134" t="s">
        <v>145</v>
      </c>
      <c r="E16" s="135"/>
      <c r="F16" s="135" t="s">
        <v>32</v>
      </c>
      <c r="G16" s="138"/>
      <c r="H16" s="136" t="s">
        <v>150</v>
      </c>
      <c r="I16" s="136"/>
      <c r="J16" s="136"/>
      <c r="K16" s="136"/>
      <c r="L16" s="136"/>
      <c r="M16" s="136"/>
      <c r="N16" s="136"/>
      <c r="O16" s="136"/>
      <c r="P16" s="136"/>
      <c r="Q16" s="136"/>
      <c r="R16" s="136"/>
      <c r="S16" s="136"/>
      <c r="T16" s="136"/>
      <c r="U16" s="136"/>
      <c r="V16" s="136"/>
      <c r="W16" s="136"/>
      <c r="X16" s="137"/>
      <c r="Z16" s="19"/>
    </row>
    <row r="17" spans="1:27" s="15" customFormat="1" ht="21" customHeight="1">
      <c r="A17" s="118"/>
      <c r="B17" s="119"/>
      <c r="C17" s="119"/>
      <c r="D17" s="133" t="s">
        <v>146</v>
      </c>
      <c r="E17" s="120"/>
      <c r="F17" s="120" t="s">
        <v>32</v>
      </c>
      <c r="G17" s="121"/>
      <c r="H17" s="58" t="s">
        <v>151</v>
      </c>
      <c r="I17" s="59"/>
      <c r="J17" s="59"/>
      <c r="K17" s="59"/>
      <c r="L17" s="59"/>
      <c r="M17" s="59"/>
      <c r="N17" s="59"/>
      <c r="O17" s="59"/>
      <c r="P17" s="59"/>
      <c r="Q17" s="59"/>
      <c r="R17" s="59"/>
      <c r="S17" s="59"/>
      <c r="T17" s="59"/>
      <c r="U17" s="59"/>
      <c r="V17" s="59"/>
      <c r="W17" s="59"/>
      <c r="X17" s="60"/>
      <c r="Z17" s="20"/>
      <c r="AA17" s="21"/>
    </row>
    <row r="18" spans="1:27" s="15" customFormat="1" ht="21" customHeight="1">
      <c r="A18" s="128" t="s">
        <v>24</v>
      </c>
      <c r="B18" s="129"/>
      <c r="C18" s="130"/>
      <c r="D18" s="64" t="s">
        <v>25</v>
      </c>
      <c r="E18" s="65"/>
      <c r="F18" s="65"/>
      <c r="G18" s="66"/>
      <c r="H18" s="151" t="s">
        <v>141</v>
      </c>
      <c r="I18" s="152"/>
      <c r="J18" s="152"/>
      <c r="K18" s="152"/>
      <c r="L18" s="152"/>
      <c r="M18" s="152"/>
      <c r="N18" s="152"/>
      <c r="O18" s="152"/>
      <c r="P18" s="152"/>
      <c r="Q18" s="152"/>
      <c r="R18" s="152"/>
      <c r="S18" s="152"/>
      <c r="T18" s="152"/>
      <c r="U18" s="152"/>
      <c r="V18" s="152"/>
      <c r="W18" s="152"/>
      <c r="X18" s="153"/>
      <c r="Y18" s="22"/>
      <c r="Z18" s="20"/>
    </row>
    <row r="19" spans="1:27" s="15" customFormat="1" ht="21" customHeight="1">
      <c r="A19" s="131"/>
      <c r="B19" s="72"/>
      <c r="C19" s="73"/>
      <c r="D19" s="139" t="s">
        <v>26</v>
      </c>
      <c r="E19" s="140"/>
      <c r="F19" s="140"/>
      <c r="G19" s="141"/>
      <c r="H19" s="145" t="s">
        <v>143</v>
      </c>
      <c r="I19" s="146"/>
      <c r="J19" s="146"/>
      <c r="K19" s="146"/>
      <c r="L19" s="146"/>
      <c r="M19" s="146"/>
      <c r="N19" s="146"/>
      <c r="O19" s="146"/>
      <c r="P19" s="146"/>
      <c r="Q19" s="146"/>
      <c r="R19" s="146"/>
      <c r="S19" s="146"/>
      <c r="T19" s="146"/>
      <c r="U19" s="146"/>
      <c r="V19" s="146"/>
      <c r="W19" s="146"/>
      <c r="X19" s="147"/>
      <c r="Z19" s="20"/>
    </row>
    <row r="20" spans="1:27" s="15" customFormat="1" ht="21" customHeight="1">
      <c r="A20" s="132"/>
      <c r="B20" s="75"/>
      <c r="C20" s="76"/>
      <c r="D20" s="142" t="s">
        <v>27</v>
      </c>
      <c r="E20" s="143"/>
      <c r="F20" s="143"/>
      <c r="G20" s="144"/>
      <c r="H20" s="148" t="s">
        <v>152</v>
      </c>
      <c r="I20" s="149"/>
      <c r="J20" s="149"/>
      <c r="K20" s="149"/>
      <c r="L20" s="149"/>
      <c r="M20" s="149"/>
      <c r="N20" s="149"/>
      <c r="O20" s="149"/>
      <c r="P20" s="149"/>
      <c r="Q20" s="149"/>
      <c r="R20" s="149"/>
      <c r="S20" s="149"/>
      <c r="T20" s="149"/>
      <c r="U20" s="149"/>
      <c r="V20" s="149"/>
      <c r="W20" s="149"/>
      <c r="X20" s="150"/>
      <c r="Z20" s="20"/>
    </row>
    <row r="21" spans="1:27" s="15" customFormat="1" ht="21" customHeight="1">
      <c r="A21" s="118" t="s">
        <v>15</v>
      </c>
      <c r="B21" s="119"/>
      <c r="C21" s="119"/>
      <c r="D21" s="49">
        <v>6300000</v>
      </c>
      <c r="E21" s="50"/>
      <c r="F21" s="50"/>
      <c r="G21" s="50"/>
      <c r="H21" s="50"/>
      <c r="I21" s="50"/>
      <c r="J21" s="50"/>
      <c r="K21" s="50"/>
      <c r="L21" s="50"/>
      <c r="M21" s="50"/>
      <c r="N21" s="50"/>
      <c r="O21" s="50"/>
      <c r="P21" s="50"/>
      <c r="Q21" s="50"/>
      <c r="R21" s="50"/>
      <c r="S21" s="50"/>
      <c r="T21" s="50"/>
      <c r="U21" s="50"/>
      <c r="V21" s="50"/>
      <c r="W21" s="50"/>
      <c r="X21" s="51"/>
      <c r="Z21" s="20"/>
    </row>
    <row r="22" spans="1:27" s="21" customFormat="1" ht="21" customHeight="1">
      <c r="A22" s="118"/>
      <c r="B22" s="119"/>
      <c r="C22" s="119"/>
      <c r="D22" s="52" t="s">
        <v>56</v>
      </c>
      <c r="E22" s="53"/>
      <c r="F22" s="53"/>
      <c r="G22" s="53"/>
      <c r="H22" s="53"/>
      <c r="I22" s="53"/>
      <c r="J22" s="53"/>
      <c r="K22" s="54"/>
      <c r="L22" s="55">
        <v>69192</v>
      </c>
      <c r="M22" s="56"/>
      <c r="N22" s="56"/>
      <c r="O22" s="56"/>
      <c r="P22" s="56"/>
      <c r="Q22" s="56"/>
      <c r="R22" s="56"/>
      <c r="S22" s="56"/>
      <c r="T22" s="56"/>
      <c r="U22" s="56"/>
      <c r="V22" s="56"/>
      <c r="W22" s="56"/>
      <c r="X22" s="57"/>
      <c r="Z22" s="20"/>
      <c r="AA22" s="15"/>
    </row>
    <row r="23" spans="1:27" s="21" customFormat="1" ht="21" customHeight="1">
      <c r="A23" s="128" t="s">
        <v>7</v>
      </c>
      <c r="B23" s="129"/>
      <c r="C23" s="130"/>
      <c r="D23" s="195" t="s">
        <v>44</v>
      </c>
      <c r="E23" s="196"/>
      <c r="F23" s="196"/>
      <c r="G23" s="197"/>
      <c r="H23" s="192" t="s">
        <v>137</v>
      </c>
      <c r="I23" s="193"/>
      <c r="J23" s="193"/>
      <c r="K23" s="193"/>
      <c r="L23" s="193"/>
      <c r="M23" s="193"/>
      <c r="N23" s="193"/>
      <c r="O23" s="193"/>
      <c r="P23" s="193"/>
      <c r="Q23" s="193"/>
      <c r="R23" s="193"/>
      <c r="S23" s="193"/>
      <c r="T23" s="193"/>
      <c r="U23" s="193"/>
      <c r="V23" s="193"/>
      <c r="W23" s="193"/>
      <c r="X23" s="194"/>
      <c r="Z23" s="20"/>
      <c r="AA23" s="15"/>
    </row>
    <row r="24" spans="1:27" s="15" customFormat="1" ht="21" customHeight="1">
      <c r="A24" s="132"/>
      <c r="B24" s="75"/>
      <c r="C24" s="76"/>
      <c r="D24" s="74" t="s">
        <v>45</v>
      </c>
      <c r="E24" s="75"/>
      <c r="F24" s="75"/>
      <c r="G24" s="76"/>
      <c r="H24" s="198" t="s">
        <v>142</v>
      </c>
      <c r="I24" s="199"/>
      <c r="J24" s="199"/>
      <c r="K24" s="199"/>
      <c r="L24" s="199"/>
      <c r="M24" s="199"/>
      <c r="N24" s="199"/>
      <c r="O24" s="199"/>
      <c r="P24" s="199"/>
      <c r="Q24" s="199"/>
      <c r="R24" s="199"/>
      <c r="S24" s="199"/>
      <c r="T24" s="199"/>
      <c r="U24" s="199"/>
      <c r="V24" s="199"/>
      <c r="W24" s="199"/>
      <c r="X24" s="200"/>
      <c r="Z24" s="20"/>
      <c r="AA24" s="21"/>
    </row>
    <row r="25" spans="1:27" s="15" customFormat="1" ht="21" customHeight="1">
      <c r="A25" s="176" t="s">
        <v>46</v>
      </c>
      <c r="B25" s="177"/>
      <c r="C25" s="178"/>
      <c r="D25" s="179" t="s">
        <v>135</v>
      </c>
      <c r="E25" s="180"/>
      <c r="F25" s="180"/>
      <c r="G25" s="180"/>
      <c r="H25" s="180"/>
      <c r="I25" s="180"/>
      <c r="J25" s="180"/>
      <c r="K25" s="180"/>
      <c r="L25" s="180"/>
      <c r="M25" s="180"/>
      <c r="N25" s="180"/>
      <c r="O25" s="180"/>
      <c r="P25" s="180"/>
      <c r="Q25" s="180"/>
      <c r="R25" s="180"/>
      <c r="S25" s="180"/>
      <c r="T25" s="180"/>
      <c r="U25" s="180"/>
      <c r="V25" s="180"/>
      <c r="W25" s="180"/>
      <c r="X25" s="181"/>
      <c r="Z25" s="20"/>
      <c r="AA25" s="21"/>
    </row>
    <row r="26" spans="1:27" s="15" customFormat="1" ht="21" customHeight="1">
      <c r="A26" s="176" t="s">
        <v>48</v>
      </c>
      <c r="B26" s="177"/>
      <c r="C26" s="178"/>
      <c r="D26" s="179" t="s">
        <v>136</v>
      </c>
      <c r="E26" s="180"/>
      <c r="F26" s="180"/>
      <c r="G26" s="180"/>
      <c r="H26" s="180"/>
      <c r="I26" s="180"/>
      <c r="J26" s="180"/>
      <c r="K26" s="180"/>
      <c r="L26" s="180"/>
      <c r="M26" s="180"/>
      <c r="N26" s="180"/>
      <c r="O26" s="180"/>
      <c r="P26" s="180"/>
      <c r="Q26" s="180"/>
      <c r="R26" s="180"/>
      <c r="S26" s="180"/>
      <c r="T26" s="180"/>
      <c r="U26" s="180"/>
      <c r="V26" s="180"/>
      <c r="W26" s="180"/>
      <c r="X26" s="181"/>
      <c r="Z26" s="20"/>
      <c r="AA26" s="21"/>
    </row>
    <row r="27" spans="1:27" s="15" customFormat="1" ht="17.25" customHeight="1">
      <c r="A27" s="118" t="s">
        <v>16</v>
      </c>
      <c r="B27" s="119"/>
      <c r="C27" s="119"/>
      <c r="D27" s="182" t="s">
        <v>147</v>
      </c>
      <c r="E27" s="183"/>
      <c r="F27" s="183"/>
      <c r="G27" s="183"/>
      <c r="H27" s="183"/>
      <c r="I27" s="183"/>
      <c r="J27" s="183"/>
      <c r="K27" s="183"/>
      <c r="L27" s="183"/>
      <c r="M27" s="183"/>
      <c r="N27" s="183"/>
      <c r="O27" s="183"/>
      <c r="P27" s="183"/>
      <c r="Q27" s="183"/>
      <c r="R27" s="183"/>
      <c r="S27" s="183"/>
      <c r="T27" s="183"/>
      <c r="U27" s="183"/>
      <c r="V27" s="183"/>
      <c r="W27" s="183"/>
      <c r="X27" s="184"/>
      <c r="Z27" s="20"/>
    </row>
    <row r="28" spans="1:27" s="15" customFormat="1" ht="17.25" customHeight="1">
      <c r="A28" s="118"/>
      <c r="B28" s="119"/>
      <c r="C28" s="119"/>
      <c r="D28" s="185"/>
      <c r="E28" s="186"/>
      <c r="F28" s="186"/>
      <c r="G28" s="186"/>
      <c r="H28" s="186"/>
      <c r="I28" s="186"/>
      <c r="J28" s="186"/>
      <c r="K28" s="186"/>
      <c r="L28" s="186"/>
      <c r="M28" s="186"/>
      <c r="N28" s="186"/>
      <c r="O28" s="186"/>
      <c r="P28" s="186"/>
      <c r="Q28" s="186"/>
      <c r="R28" s="186"/>
      <c r="S28" s="186"/>
      <c r="T28" s="186"/>
      <c r="U28" s="186"/>
      <c r="V28" s="186"/>
      <c r="W28" s="186"/>
      <c r="X28" s="187"/>
      <c r="Z28" s="20"/>
    </row>
    <row r="29" spans="1:27" s="15" customFormat="1" ht="17.25" customHeight="1">
      <c r="A29" s="118"/>
      <c r="B29" s="119"/>
      <c r="C29" s="119"/>
      <c r="D29" s="185"/>
      <c r="E29" s="186"/>
      <c r="F29" s="186"/>
      <c r="G29" s="186"/>
      <c r="H29" s="186"/>
      <c r="I29" s="186"/>
      <c r="J29" s="186"/>
      <c r="K29" s="186"/>
      <c r="L29" s="186"/>
      <c r="M29" s="186"/>
      <c r="N29" s="186"/>
      <c r="O29" s="186"/>
      <c r="P29" s="186"/>
      <c r="Q29" s="186"/>
      <c r="R29" s="186"/>
      <c r="S29" s="186"/>
      <c r="T29" s="186"/>
      <c r="U29" s="186"/>
      <c r="V29" s="186"/>
      <c r="W29" s="186"/>
      <c r="X29" s="187"/>
      <c r="Z29" s="20"/>
    </row>
    <row r="30" spans="1:27" s="15" customFormat="1" ht="17.25" customHeight="1">
      <c r="A30" s="118"/>
      <c r="B30" s="119"/>
      <c r="C30" s="119"/>
      <c r="D30" s="185"/>
      <c r="E30" s="186"/>
      <c r="F30" s="186"/>
      <c r="G30" s="186"/>
      <c r="H30" s="186"/>
      <c r="I30" s="186"/>
      <c r="J30" s="186"/>
      <c r="K30" s="186"/>
      <c r="L30" s="186"/>
      <c r="M30" s="186"/>
      <c r="N30" s="186"/>
      <c r="O30" s="186"/>
      <c r="P30" s="186"/>
      <c r="Q30" s="186"/>
      <c r="R30" s="186"/>
      <c r="S30" s="186"/>
      <c r="T30" s="186"/>
      <c r="U30" s="186"/>
      <c r="V30" s="186"/>
      <c r="W30" s="186"/>
      <c r="X30" s="187"/>
      <c r="Z30" s="20"/>
    </row>
    <row r="31" spans="1:27" s="15" customFormat="1" ht="17.25" customHeight="1">
      <c r="A31" s="118"/>
      <c r="B31" s="119"/>
      <c r="C31" s="119"/>
      <c r="D31" s="185"/>
      <c r="E31" s="186"/>
      <c r="F31" s="186"/>
      <c r="G31" s="186"/>
      <c r="H31" s="186"/>
      <c r="I31" s="186"/>
      <c r="J31" s="186"/>
      <c r="K31" s="186"/>
      <c r="L31" s="186"/>
      <c r="M31" s="186"/>
      <c r="N31" s="186"/>
      <c r="O31" s="186"/>
      <c r="P31" s="186"/>
      <c r="Q31" s="186"/>
      <c r="R31" s="186"/>
      <c r="S31" s="186"/>
      <c r="T31" s="186"/>
      <c r="U31" s="186"/>
      <c r="V31" s="186"/>
      <c r="W31" s="186"/>
      <c r="X31" s="187"/>
      <c r="Z31" s="20"/>
    </row>
    <row r="32" spans="1:27" s="15" customFormat="1" ht="17.25" customHeight="1">
      <c r="A32" s="118"/>
      <c r="B32" s="119"/>
      <c r="C32" s="119"/>
      <c r="D32" s="185"/>
      <c r="E32" s="186"/>
      <c r="F32" s="186"/>
      <c r="G32" s="186"/>
      <c r="H32" s="186"/>
      <c r="I32" s="186"/>
      <c r="J32" s="186"/>
      <c r="K32" s="186"/>
      <c r="L32" s="186"/>
      <c r="M32" s="186"/>
      <c r="N32" s="186"/>
      <c r="O32" s="186"/>
      <c r="P32" s="186"/>
      <c r="Q32" s="186"/>
      <c r="R32" s="186"/>
      <c r="S32" s="186"/>
      <c r="T32" s="186"/>
      <c r="U32" s="186"/>
      <c r="V32" s="186"/>
      <c r="W32" s="186"/>
      <c r="X32" s="187"/>
      <c r="Z32" s="20"/>
    </row>
    <row r="33" spans="1:26" s="15" customFormat="1" ht="17.25" customHeight="1">
      <c r="A33" s="118"/>
      <c r="B33" s="119"/>
      <c r="C33" s="119"/>
      <c r="D33" s="185"/>
      <c r="E33" s="186"/>
      <c r="F33" s="186"/>
      <c r="G33" s="186"/>
      <c r="H33" s="186"/>
      <c r="I33" s="186"/>
      <c r="J33" s="186"/>
      <c r="K33" s="186"/>
      <c r="L33" s="186"/>
      <c r="M33" s="186"/>
      <c r="N33" s="186"/>
      <c r="O33" s="186"/>
      <c r="P33" s="186"/>
      <c r="Q33" s="186"/>
      <c r="R33" s="186"/>
      <c r="S33" s="186"/>
      <c r="T33" s="186"/>
      <c r="U33" s="186"/>
      <c r="V33" s="186"/>
      <c r="W33" s="186"/>
      <c r="X33" s="187"/>
      <c r="Z33" s="20"/>
    </row>
    <row r="34" spans="1:26" s="15" customFormat="1" ht="17.25" customHeight="1">
      <c r="A34" s="118"/>
      <c r="B34" s="119"/>
      <c r="C34" s="119"/>
      <c r="D34" s="185"/>
      <c r="E34" s="186"/>
      <c r="F34" s="186"/>
      <c r="G34" s="186"/>
      <c r="H34" s="186"/>
      <c r="I34" s="186"/>
      <c r="J34" s="186"/>
      <c r="K34" s="186"/>
      <c r="L34" s="186"/>
      <c r="M34" s="186"/>
      <c r="N34" s="186"/>
      <c r="O34" s="186"/>
      <c r="P34" s="186"/>
      <c r="Q34" s="186"/>
      <c r="R34" s="186"/>
      <c r="S34" s="186"/>
      <c r="T34" s="186"/>
      <c r="U34" s="186"/>
      <c r="V34" s="186"/>
      <c r="W34" s="186"/>
      <c r="X34" s="187"/>
      <c r="Z34" s="20"/>
    </row>
    <row r="35" spans="1:26" s="15" customFormat="1" ht="17.25" customHeight="1">
      <c r="A35" s="118"/>
      <c r="B35" s="119"/>
      <c r="C35" s="119"/>
      <c r="D35" s="185"/>
      <c r="E35" s="186"/>
      <c r="F35" s="186"/>
      <c r="G35" s="186"/>
      <c r="H35" s="186"/>
      <c r="I35" s="186"/>
      <c r="J35" s="186"/>
      <c r="K35" s="186"/>
      <c r="L35" s="186"/>
      <c r="M35" s="186"/>
      <c r="N35" s="186"/>
      <c r="O35" s="186"/>
      <c r="P35" s="186"/>
      <c r="Q35" s="186"/>
      <c r="R35" s="186"/>
      <c r="S35" s="186"/>
      <c r="T35" s="186"/>
      <c r="U35" s="186"/>
      <c r="V35" s="186"/>
      <c r="W35" s="186"/>
      <c r="X35" s="187"/>
      <c r="Z35" s="20"/>
    </row>
    <row r="36" spans="1:26" s="15" customFormat="1" ht="17.25" customHeight="1">
      <c r="A36" s="118"/>
      <c r="B36" s="119"/>
      <c r="C36" s="119"/>
      <c r="D36" s="188"/>
      <c r="E36" s="186"/>
      <c r="F36" s="186"/>
      <c r="G36" s="186"/>
      <c r="H36" s="186"/>
      <c r="I36" s="186"/>
      <c r="J36" s="186"/>
      <c r="K36" s="186"/>
      <c r="L36" s="186"/>
      <c r="M36" s="186"/>
      <c r="N36" s="186"/>
      <c r="O36" s="186"/>
      <c r="P36" s="186"/>
      <c r="Q36" s="186"/>
      <c r="R36" s="186"/>
      <c r="S36" s="186"/>
      <c r="T36" s="186"/>
      <c r="U36" s="186"/>
      <c r="V36" s="186"/>
      <c r="W36" s="186"/>
      <c r="X36" s="187"/>
    </row>
    <row r="37" spans="1:26" s="15" customFormat="1" ht="17.25" customHeight="1">
      <c r="A37" s="118"/>
      <c r="B37" s="119"/>
      <c r="C37" s="119"/>
      <c r="D37" s="188"/>
      <c r="E37" s="186"/>
      <c r="F37" s="186"/>
      <c r="G37" s="186"/>
      <c r="H37" s="186"/>
      <c r="I37" s="186"/>
      <c r="J37" s="186"/>
      <c r="K37" s="186"/>
      <c r="L37" s="186"/>
      <c r="M37" s="186"/>
      <c r="N37" s="186"/>
      <c r="O37" s="186"/>
      <c r="P37" s="186"/>
      <c r="Q37" s="186"/>
      <c r="R37" s="186"/>
      <c r="S37" s="186"/>
      <c r="T37" s="186"/>
      <c r="U37" s="186"/>
      <c r="V37" s="186"/>
      <c r="W37" s="186"/>
      <c r="X37" s="187"/>
    </row>
    <row r="38" spans="1:26" s="15" customFormat="1" ht="17.25" customHeight="1">
      <c r="A38" s="118"/>
      <c r="B38" s="119"/>
      <c r="C38" s="119"/>
      <c r="D38" s="188"/>
      <c r="E38" s="186"/>
      <c r="F38" s="186"/>
      <c r="G38" s="186"/>
      <c r="H38" s="186"/>
      <c r="I38" s="186"/>
      <c r="J38" s="186"/>
      <c r="K38" s="186"/>
      <c r="L38" s="186"/>
      <c r="M38" s="186"/>
      <c r="N38" s="186"/>
      <c r="O38" s="186"/>
      <c r="P38" s="186"/>
      <c r="Q38" s="186"/>
      <c r="R38" s="186"/>
      <c r="S38" s="186"/>
      <c r="T38" s="186"/>
      <c r="U38" s="186"/>
      <c r="V38" s="186"/>
      <c r="W38" s="186"/>
      <c r="X38" s="187"/>
    </row>
    <row r="39" spans="1:26" s="15" customFormat="1" ht="17.25" customHeight="1" thickBot="1">
      <c r="A39" s="201"/>
      <c r="B39" s="202"/>
      <c r="C39" s="202"/>
      <c r="D39" s="189"/>
      <c r="E39" s="190"/>
      <c r="F39" s="190"/>
      <c r="G39" s="190"/>
      <c r="H39" s="190"/>
      <c r="I39" s="190"/>
      <c r="J39" s="190"/>
      <c r="K39" s="190"/>
      <c r="L39" s="190"/>
      <c r="M39" s="190"/>
      <c r="N39" s="190"/>
      <c r="O39" s="190"/>
      <c r="P39" s="190"/>
      <c r="Q39" s="190"/>
      <c r="R39" s="190"/>
      <c r="S39" s="190"/>
      <c r="T39" s="190"/>
      <c r="U39" s="190"/>
      <c r="V39" s="190"/>
      <c r="W39" s="190"/>
      <c r="X39" s="191"/>
    </row>
    <row r="40" spans="1:26" s="36" customFormat="1" ht="6.75" customHeight="1">
      <c r="A40" s="116"/>
      <c r="B40" s="117"/>
      <c r="C40" s="117"/>
      <c r="D40" s="117"/>
      <c r="E40" s="117"/>
      <c r="F40" s="117"/>
      <c r="G40" s="117"/>
      <c r="H40" s="117"/>
      <c r="I40" s="117"/>
      <c r="J40" s="117"/>
      <c r="K40" s="117"/>
      <c r="L40" s="117"/>
      <c r="M40" s="117"/>
      <c r="N40" s="117"/>
      <c r="O40" s="117"/>
      <c r="P40" s="101"/>
      <c r="Q40" s="101"/>
      <c r="R40" s="101"/>
      <c r="S40" s="101"/>
      <c r="T40" s="101"/>
      <c r="U40" s="102"/>
      <c r="V40" s="102"/>
      <c r="W40" s="102"/>
      <c r="X40" s="103"/>
    </row>
    <row r="41" spans="1:26" s="36" customFormat="1" ht="15.75" customHeight="1">
      <c r="A41" s="114" t="s">
        <v>49</v>
      </c>
      <c r="B41" s="115"/>
      <c r="C41" s="115"/>
      <c r="D41" s="115"/>
      <c r="E41" s="115"/>
      <c r="F41" s="115"/>
      <c r="G41" s="115"/>
      <c r="H41" s="115"/>
      <c r="I41" s="115"/>
      <c r="J41" s="115"/>
      <c r="K41" s="115"/>
      <c r="L41" s="115"/>
      <c r="M41" s="115"/>
      <c r="N41" s="115"/>
      <c r="O41" s="115"/>
      <c r="P41" s="110" t="s">
        <v>154</v>
      </c>
      <c r="Q41" s="110"/>
      <c r="R41" s="110"/>
      <c r="S41" s="110"/>
      <c r="T41" s="110"/>
      <c r="U41" s="44">
        <v>44285</v>
      </c>
      <c r="V41" s="44"/>
      <c r="W41" s="44"/>
      <c r="X41" s="45"/>
    </row>
    <row r="42" spans="1:26" s="36" customFormat="1" ht="14.25" customHeight="1">
      <c r="A42" s="104" t="s">
        <v>43</v>
      </c>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6" s="15" customFormat="1" ht="14.25" customHeight="1">
      <c r="A43" s="104" t="s">
        <v>42</v>
      </c>
      <c r="B43" s="105"/>
      <c r="C43" s="105"/>
      <c r="D43" s="105"/>
      <c r="E43" s="105"/>
      <c r="F43" s="105"/>
      <c r="G43" s="105"/>
      <c r="H43" s="105"/>
      <c r="I43" s="105"/>
      <c r="J43" s="105"/>
      <c r="K43" s="105"/>
      <c r="L43" s="105"/>
      <c r="M43" s="105"/>
      <c r="N43" s="105"/>
      <c r="O43" s="105"/>
      <c r="P43" s="105"/>
      <c r="Q43" s="105"/>
      <c r="R43" s="105"/>
      <c r="S43" s="105"/>
      <c r="T43" s="105"/>
      <c r="U43" s="105"/>
      <c r="V43" s="105"/>
      <c r="W43" s="105"/>
      <c r="X43" s="106"/>
    </row>
    <row r="44" spans="1:26" s="26" customFormat="1" ht="18" customHeight="1">
      <c r="A44" s="107" t="s">
        <v>47</v>
      </c>
      <c r="B44" s="108"/>
      <c r="C44" s="108"/>
      <c r="D44" s="108"/>
      <c r="E44" s="108"/>
      <c r="F44" s="108"/>
      <c r="G44" s="108"/>
      <c r="H44" s="108"/>
      <c r="I44" s="108"/>
      <c r="J44" s="108"/>
      <c r="K44" s="108"/>
      <c r="L44" s="108"/>
      <c r="M44" s="108"/>
      <c r="N44" s="108"/>
      <c r="O44" s="108"/>
      <c r="P44" s="108"/>
      <c r="Q44" s="108"/>
      <c r="R44" s="108"/>
      <c r="S44" s="108"/>
      <c r="T44" s="108"/>
      <c r="U44" s="108"/>
      <c r="V44" s="108"/>
      <c r="W44" s="108"/>
      <c r="X44" s="109"/>
    </row>
    <row r="45" spans="1:26" s="36" customFormat="1" ht="12">
      <c r="A45" s="104" t="str">
        <f>概要書選択!H1</f>
        <v>（担当）本社　　〒100-0005　東京都千代田区丸の内二丁目5番1号　丸の内二丁目ビル五階</v>
      </c>
      <c r="B45" s="105"/>
      <c r="C45" s="105"/>
      <c r="D45" s="105"/>
      <c r="E45" s="105"/>
      <c r="F45" s="105"/>
      <c r="G45" s="105"/>
      <c r="H45" s="105"/>
      <c r="I45" s="105"/>
      <c r="J45" s="105"/>
      <c r="K45" s="105"/>
      <c r="L45" s="105"/>
      <c r="M45" s="105"/>
      <c r="N45" s="105"/>
      <c r="O45" s="105"/>
      <c r="P45" s="105"/>
      <c r="Q45" s="105"/>
      <c r="R45" s="105"/>
      <c r="S45" s="105"/>
      <c r="T45" s="105"/>
      <c r="U45" s="105"/>
      <c r="V45" s="105"/>
      <c r="W45" s="105"/>
      <c r="X45" s="106"/>
    </row>
    <row r="46" spans="1:26" s="26" customFormat="1">
      <c r="A46" s="111" t="str">
        <f>概要書選択!H2</f>
        <v>　　　　　　　　 TEL：03（5252）7515　FAX：03（5252）7516</v>
      </c>
      <c r="B46" s="112"/>
      <c r="C46" s="112"/>
      <c r="D46" s="112"/>
      <c r="E46" s="112"/>
      <c r="F46" s="112"/>
      <c r="G46" s="112"/>
      <c r="H46" s="112"/>
      <c r="I46" s="112"/>
      <c r="J46" s="112"/>
      <c r="K46" s="112"/>
      <c r="L46" s="112"/>
      <c r="M46" s="112"/>
      <c r="N46" s="112"/>
      <c r="O46" s="112"/>
      <c r="P46" s="112"/>
      <c r="Q46" s="112"/>
      <c r="R46" s="112"/>
      <c r="S46" s="112"/>
      <c r="T46" s="112"/>
      <c r="U46" s="112"/>
      <c r="V46" s="112"/>
      <c r="W46" s="112"/>
      <c r="X46" s="113"/>
    </row>
    <row r="47" spans="1:26" s="26" customFormat="1" ht="14.25" customHeight="1">
      <c r="A47" s="27"/>
      <c r="B47" s="28"/>
      <c r="C47" s="28"/>
      <c r="D47" s="28"/>
      <c r="E47" s="28"/>
      <c r="F47" s="28"/>
      <c r="G47" s="28"/>
      <c r="H47" s="28"/>
      <c r="I47" s="28"/>
      <c r="J47" s="28"/>
      <c r="K47" s="28"/>
      <c r="L47" s="28"/>
      <c r="M47" s="28"/>
      <c r="N47" s="28"/>
      <c r="O47" s="28"/>
      <c r="P47" s="28"/>
      <c r="Q47" s="28"/>
      <c r="R47" s="28"/>
      <c r="S47" s="99" t="s">
        <v>155</v>
      </c>
      <c r="T47" s="99"/>
      <c r="U47" s="99"/>
      <c r="V47" s="99"/>
      <c r="W47" s="99"/>
      <c r="X47" s="100"/>
    </row>
    <row r="48" spans="1:26" ht="7.5" customHeight="1" thickBot="1">
      <c r="A48" s="29"/>
      <c r="B48" s="30"/>
      <c r="C48" s="30"/>
      <c r="D48" s="30"/>
      <c r="E48" s="30"/>
      <c r="F48" s="30"/>
      <c r="G48" s="30"/>
      <c r="H48" s="30"/>
      <c r="I48" s="30"/>
      <c r="J48" s="30"/>
      <c r="K48" s="30"/>
      <c r="L48" s="30"/>
      <c r="M48" s="31"/>
      <c r="N48" s="30"/>
      <c r="O48" s="30"/>
      <c r="P48" s="30"/>
      <c r="Q48" s="30"/>
      <c r="R48" s="31"/>
      <c r="S48" s="30"/>
      <c r="T48" s="30"/>
      <c r="U48" s="30"/>
      <c r="V48" s="30"/>
      <c r="W48" s="30"/>
      <c r="X48" s="32"/>
    </row>
  </sheetData>
  <mergeCells count="77">
    <mergeCell ref="A26:C26"/>
    <mergeCell ref="D26:X26"/>
    <mergeCell ref="D27:X39"/>
    <mergeCell ref="A23:C24"/>
    <mergeCell ref="D24:G24"/>
    <mergeCell ref="H23:X23"/>
    <mergeCell ref="D23:G23"/>
    <mergeCell ref="H24:X24"/>
    <mergeCell ref="A25:C25"/>
    <mergeCell ref="D25:X25"/>
    <mergeCell ref="A27:C39"/>
    <mergeCell ref="A1:X1"/>
    <mergeCell ref="D11:X11"/>
    <mergeCell ref="H12:X12"/>
    <mergeCell ref="D14:G14"/>
    <mergeCell ref="D13:G13"/>
    <mergeCell ref="A12:C15"/>
    <mergeCell ref="A8:C10"/>
    <mergeCell ref="A3:C6"/>
    <mergeCell ref="A7:C7"/>
    <mergeCell ref="D3:G3"/>
    <mergeCell ref="D8:G8"/>
    <mergeCell ref="H4:X4"/>
    <mergeCell ref="D9:G9"/>
    <mergeCell ref="S9:W9"/>
    <mergeCell ref="A11:C11"/>
    <mergeCell ref="H5:X6"/>
    <mergeCell ref="A21:C22"/>
    <mergeCell ref="F17:G17"/>
    <mergeCell ref="O15:R15"/>
    <mergeCell ref="H15:N15"/>
    <mergeCell ref="D15:G15"/>
    <mergeCell ref="A16:C17"/>
    <mergeCell ref="A18:C20"/>
    <mergeCell ref="D17:E17"/>
    <mergeCell ref="D16:E16"/>
    <mergeCell ref="H16:X16"/>
    <mergeCell ref="F16:G16"/>
    <mergeCell ref="D19:G19"/>
    <mergeCell ref="D20:G20"/>
    <mergeCell ref="H19:X19"/>
    <mergeCell ref="H20:X20"/>
    <mergeCell ref="H18:X18"/>
    <mergeCell ref="S47:X47"/>
    <mergeCell ref="P40:T40"/>
    <mergeCell ref="U40:X40"/>
    <mergeCell ref="A43:X43"/>
    <mergeCell ref="A44:X44"/>
    <mergeCell ref="A42:X42"/>
    <mergeCell ref="P41:T41"/>
    <mergeCell ref="A46:X46"/>
    <mergeCell ref="A45:X45"/>
    <mergeCell ref="A41:O41"/>
    <mergeCell ref="A40:O40"/>
    <mergeCell ref="S8:W8"/>
    <mergeCell ref="S10:W10"/>
    <mergeCell ref="H10:N10"/>
    <mergeCell ref="D12:G12"/>
    <mergeCell ref="H13:L13"/>
    <mergeCell ref="S13:W13"/>
    <mergeCell ref="D10:G10"/>
    <mergeCell ref="S2:X2"/>
    <mergeCell ref="U41:X41"/>
    <mergeCell ref="H14:X14"/>
    <mergeCell ref="D21:X21"/>
    <mergeCell ref="D22:K22"/>
    <mergeCell ref="L22:X22"/>
    <mergeCell ref="H17:X17"/>
    <mergeCell ref="S15:X15"/>
    <mergeCell ref="D18:G18"/>
    <mergeCell ref="P2:R2"/>
    <mergeCell ref="D4:G6"/>
    <mergeCell ref="O13:R13"/>
    <mergeCell ref="H8:N8"/>
    <mergeCell ref="H9:N9"/>
    <mergeCell ref="H3:X3"/>
    <mergeCell ref="D7:X7"/>
  </mergeCells>
  <phoneticPr fontId="2"/>
  <conditionalFormatting sqref="F16:F17">
    <cfRule type="expression" dxfId="0" priority="1" stopIfTrue="1">
      <formula>ISBLANK(F16)</formula>
    </cfRule>
  </conditionalFormatting>
  <dataValidations count="4">
    <dataValidation type="list" allowBlank="1" showInputMessage="1" showErrorMessage="1" sqref="D26:X26" xr:uid="{3464B14D-1673-4461-A1D7-1BFB943DEF60}">
      <formula1>"分かれ,正規手数料"</formula1>
    </dataValidation>
    <dataValidation type="list" allowBlank="1" showInputMessage="1" showErrorMessage="1" sqref="P2:R2" xr:uid="{E95B75C8-0EE1-4D34-8B95-5D02362FFA0B}">
      <formula1>"更新日："</formula1>
    </dataValidation>
    <dataValidation type="list" allowBlank="1" showInputMessage="1" showErrorMessage="1" sqref="P41:T41" xr:uid="{E48CAFB9-6A29-4847-B42B-85BBF4615586}">
      <formula1>"広告有効期限：,更新予定日："</formula1>
    </dataValidation>
    <dataValidation type="list" allowBlank="1" showInputMessage="1" showErrorMessage="1" sqref="X2" xr:uid="{111F2D37-03A9-4DC7-8E21-360CDC9B92EF}">
      <formula1>"現在"</formula1>
    </dataValidation>
  </dataValidations>
  <pageMargins left="0.98425196850393704" right="0.39370078740157483" top="0.21" bottom="0" header="0.54" footer="0.19"/>
  <pageSetup paperSize="8"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A55"/>
  <sheetViews>
    <sheetView showGridLines="0" view="pageBreakPreview" zoomScaleNormal="100" zoomScaleSheetLayoutView="100" workbookViewId="0">
      <selection activeCell="Y42" sqref="Y42"/>
    </sheetView>
  </sheetViews>
  <sheetFormatPr defaultRowHeight="13.5"/>
  <cols>
    <col min="1" max="3" width="4.125" style="1" customWidth="1"/>
    <col min="4" max="7" width="3.125" style="1" customWidth="1"/>
    <col min="8" max="14" width="3.625" style="1" customWidth="1"/>
    <col min="15" max="18" width="3.125" style="1" customWidth="1"/>
    <col min="19" max="23" width="3.625" style="1" customWidth="1"/>
    <col min="24" max="24" width="7.25" style="1" customWidth="1"/>
    <col min="25" max="16384" width="9" style="1"/>
  </cols>
  <sheetData>
    <row r="1" spans="1:27" ht="29.25" customHeight="1">
      <c r="A1" s="154" t="s">
        <v>28</v>
      </c>
      <c r="B1" s="154"/>
      <c r="C1" s="154"/>
      <c r="D1" s="154"/>
      <c r="E1" s="154"/>
      <c r="F1" s="154"/>
      <c r="G1" s="154"/>
      <c r="H1" s="154"/>
      <c r="I1" s="154"/>
      <c r="J1" s="154"/>
      <c r="K1" s="154"/>
      <c r="L1" s="154"/>
      <c r="M1" s="154"/>
      <c r="N1" s="154"/>
      <c r="O1" s="154"/>
      <c r="P1" s="154"/>
      <c r="Q1" s="154"/>
      <c r="R1" s="154"/>
      <c r="S1" s="154"/>
      <c r="T1" s="154"/>
      <c r="U1" s="154"/>
      <c r="V1" s="154"/>
      <c r="W1" s="154"/>
      <c r="X1" s="154"/>
    </row>
    <row r="2" spans="1:27" ht="20.25" customHeight="1" thickBot="1">
      <c r="A2" s="2" t="s">
        <v>33</v>
      </c>
      <c r="P2" s="204"/>
      <c r="Q2" s="204"/>
      <c r="R2" s="204"/>
      <c r="S2" s="203">
        <f ca="1">TODAY()</f>
        <v>44270</v>
      </c>
      <c r="T2" s="203"/>
      <c r="U2" s="203"/>
      <c r="V2" s="203"/>
      <c r="W2" s="203"/>
      <c r="X2" s="5" t="s">
        <v>130</v>
      </c>
    </row>
    <row r="3" spans="1:27" ht="21" customHeight="1">
      <c r="A3" s="159" t="s">
        <v>0</v>
      </c>
      <c r="B3" s="160"/>
      <c r="C3" s="160"/>
      <c r="D3" s="163" t="s">
        <v>1</v>
      </c>
      <c r="E3" s="163"/>
      <c r="F3" s="163"/>
      <c r="G3" s="163"/>
      <c r="H3" s="227"/>
      <c r="I3" s="227"/>
      <c r="J3" s="227"/>
      <c r="K3" s="227"/>
      <c r="L3" s="227"/>
      <c r="M3" s="227"/>
      <c r="N3" s="227"/>
      <c r="O3" s="227"/>
      <c r="P3" s="227"/>
      <c r="Q3" s="227"/>
      <c r="R3" s="227"/>
      <c r="S3" s="227"/>
      <c r="T3" s="227"/>
      <c r="U3" s="227"/>
      <c r="V3" s="227"/>
      <c r="W3" s="227"/>
      <c r="X3" s="228"/>
    </row>
    <row r="4" spans="1:27" ht="21" customHeight="1">
      <c r="A4" s="161"/>
      <c r="B4" s="162"/>
      <c r="C4" s="162"/>
      <c r="D4" s="68" t="s">
        <v>2</v>
      </c>
      <c r="E4" s="69"/>
      <c r="F4" s="69"/>
      <c r="G4" s="70"/>
      <c r="H4" s="213"/>
      <c r="I4" s="213"/>
      <c r="J4" s="213"/>
      <c r="K4" s="213"/>
      <c r="L4" s="213"/>
      <c r="M4" s="213"/>
      <c r="N4" s="213"/>
      <c r="O4" s="213"/>
      <c r="P4" s="213"/>
      <c r="Q4" s="213"/>
      <c r="R4" s="213"/>
      <c r="S4" s="213"/>
      <c r="T4" s="213"/>
      <c r="U4" s="213"/>
      <c r="V4" s="213"/>
      <c r="W4" s="213"/>
      <c r="X4" s="214"/>
    </row>
    <row r="5" spans="1:27" ht="21" customHeight="1">
      <c r="A5" s="118"/>
      <c r="B5" s="119"/>
      <c r="C5" s="119"/>
      <c r="D5" s="74"/>
      <c r="E5" s="75"/>
      <c r="F5" s="75"/>
      <c r="G5" s="76"/>
      <c r="H5" s="213"/>
      <c r="I5" s="213"/>
      <c r="J5" s="213"/>
      <c r="K5" s="213"/>
      <c r="L5" s="213"/>
      <c r="M5" s="213"/>
      <c r="N5" s="213"/>
      <c r="O5" s="213"/>
      <c r="P5" s="213"/>
      <c r="Q5" s="213"/>
      <c r="R5" s="213"/>
      <c r="S5" s="213"/>
      <c r="T5" s="213"/>
      <c r="U5" s="213"/>
      <c r="V5" s="213"/>
      <c r="W5" s="213"/>
      <c r="X5" s="214"/>
    </row>
    <row r="6" spans="1:27" ht="21" customHeight="1">
      <c r="A6" s="118" t="s">
        <v>11</v>
      </c>
      <c r="B6" s="119"/>
      <c r="C6" s="119"/>
      <c r="D6" s="155"/>
      <c r="E6" s="156"/>
      <c r="F6" s="156"/>
      <c r="G6" s="156"/>
      <c r="H6" s="156"/>
      <c r="I6" s="156"/>
      <c r="J6" s="156"/>
      <c r="K6" s="156"/>
      <c r="L6" s="156"/>
      <c r="M6" s="156"/>
      <c r="N6" s="156"/>
      <c r="O6" s="156"/>
      <c r="P6" s="156"/>
      <c r="Q6" s="156"/>
      <c r="R6" s="156"/>
      <c r="S6" s="156"/>
      <c r="T6" s="156"/>
      <c r="U6" s="156"/>
      <c r="V6" s="156"/>
      <c r="W6" s="156"/>
      <c r="X6" s="157"/>
    </row>
    <row r="7" spans="1:27" ht="21" customHeight="1">
      <c r="A7" s="118" t="s">
        <v>12</v>
      </c>
      <c r="B7" s="119"/>
      <c r="C7" s="119"/>
      <c r="D7" s="94" t="s">
        <v>9</v>
      </c>
      <c r="E7" s="94"/>
      <c r="F7" s="94"/>
      <c r="G7" s="94"/>
      <c r="H7" s="81"/>
      <c r="I7" s="81"/>
      <c r="J7" s="81"/>
      <c r="K7" s="81"/>
      <c r="L7" s="81"/>
      <c r="M7" s="81"/>
      <c r="N7" s="81"/>
      <c r="O7" s="16" t="s">
        <v>29</v>
      </c>
      <c r="P7" s="16"/>
      <c r="Q7" s="10"/>
      <c r="R7" s="10"/>
      <c r="S7" s="89">
        <f>ROUNDDOWN(H7*0.3025,2)</f>
        <v>0</v>
      </c>
      <c r="T7" s="90"/>
      <c r="U7" s="90"/>
      <c r="V7" s="90"/>
      <c r="W7" s="90"/>
      <c r="X7" s="11" t="s">
        <v>41</v>
      </c>
    </row>
    <row r="8" spans="1:27" ht="21" customHeight="1">
      <c r="A8" s="118"/>
      <c r="B8" s="119"/>
      <c r="C8" s="119"/>
      <c r="D8" s="158" t="s">
        <v>10</v>
      </c>
      <c r="E8" s="158"/>
      <c r="F8" s="158"/>
      <c r="G8" s="158"/>
      <c r="H8" s="83"/>
      <c r="I8" s="83"/>
      <c r="J8" s="83"/>
      <c r="K8" s="83"/>
      <c r="L8" s="83"/>
      <c r="M8" s="83"/>
      <c r="N8" s="83"/>
      <c r="O8" s="12" t="s">
        <v>29</v>
      </c>
      <c r="P8" s="12"/>
      <c r="Q8" s="12"/>
      <c r="R8" s="12"/>
      <c r="S8" s="168">
        <f>ROUNDDOWN(H8*0.3025,2)</f>
        <v>0</v>
      </c>
      <c r="T8" s="169"/>
      <c r="U8" s="169"/>
      <c r="V8" s="169"/>
      <c r="W8" s="169"/>
      <c r="X8" s="13" t="s">
        <v>41</v>
      </c>
    </row>
    <row r="9" spans="1:27" ht="21" customHeight="1">
      <c r="A9" s="118"/>
      <c r="B9" s="119"/>
      <c r="C9" s="119"/>
      <c r="D9" s="98" t="s">
        <v>8</v>
      </c>
      <c r="E9" s="98"/>
      <c r="F9" s="98"/>
      <c r="G9" s="98"/>
      <c r="H9" s="93"/>
      <c r="I9" s="93"/>
      <c r="J9" s="93"/>
      <c r="K9" s="93"/>
      <c r="L9" s="93"/>
      <c r="M9" s="93"/>
      <c r="N9" s="93"/>
      <c r="O9" s="17" t="s">
        <v>29</v>
      </c>
      <c r="P9" s="17"/>
      <c r="Q9" s="17"/>
      <c r="R9" s="17"/>
      <c r="S9" s="91" t="s">
        <v>31</v>
      </c>
      <c r="T9" s="91"/>
      <c r="U9" s="91"/>
      <c r="V9" s="91"/>
      <c r="W9" s="91"/>
      <c r="X9" s="18"/>
    </row>
    <row r="10" spans="1:27" ht="21" customHeight="1">
      <c r="A10" s="118" t="s">
        <v>13</v>
      </c>
      <c r="B10" s="119"/>
      <c r="C10" s="119"/>
      <c r="D10" s="86"/>
      <c r="E10" s="87"/>
      <c r="F10" s="87"/>
      <c r="G10" s="87"/>
      <c r="H10" s="87"/>
      <c r="I10" s="87"/>
      <c r="J10" s="87"/>
      <c r="K10" s="87"/>
      <c r="L10" s="87"/>
      <c r="M10" s="87"/>
      <c r="N10" s="87"/>
      <c r="O10" s="87"/>
      <c r="P10" s="87"/>
      <c r="Q10" s="87"/>
      <c r="R10" s="87"/>
      <c r="S10" s="87"/>
      <c r="T10" s="87"/>
      <c r="U10" s="87"/>
      <c r="V10" s="87"/>
      <c r="W10" s="87"/>
      <c r="X10" s="88"/>
    </row>
    <row r="11" spans="1:27" ht="21" customHeight="1">
      <c r="A11" s="128" t="s">
        <v>3</v>
      </c>
      <c r="B11" s="129"/>
      <c r="C11" s="130"/>
      <c r="D11" s="94" t="s">
        <v>4</v>
      </c>
      <c r="E11" s="94"/>
      <c r="F11" s="94"/>
      <c r="G11" s="94"/>
      <c r="H11" s="156"/>
      <c r="I11" s="156"/>
      <c r="J11" s="156"/>
      <c r="K11" s="156"/>
      <c r="L11" s="156"/>
      <c r="M11" s="156"/>
      <c r="N11" s="156"/>
      <c r="O11" s="156"/>
      <c r="P11" s="156"/>
      <c r="Q11" s="156"/>
      <c r="R11" s="156"/>
      <c r="S11" s="156"/>
      <c r="T11" s="156"/>
      <c r="U11" s="156"/>
      <c r="V11" s="156"/>
      <c r="W11" s="156"/>
      <c r="X11" s="157"/>
    </row>
    <row r="12" spans="1:27" ht="21" customHeight="1">
      <c r="A12" s="131"/>
      <c r="B12" s="72"/>
      <c r="C12" s="73"/>
      <c r="D12" s="158" t="s">
        <v>5</v>
      </c>
      <c r="E12" s="158"/>
      <c r="F12" s="158"/>
      <c r="G12" s="158"/>
      <c r="H12" s="95"/>
      <c r="I12" s="95"/>
      <c r="J12" s="95"/>
      <c r="K12" s="95"/>
      <c r="L12" s="95"/>
      <c r="M12" s="34" t="s">
        <v>23</v>
      </c>
      <c r="N12" s="14"/>
      <c r="O12" s="77" t="s">
        <v>18</v>
      </c>
      <c r="P12" s="78"/>
      <c r="Q12" s="78"/>
      <c r="R12" s="79"/>
      <c r="S12" s="211"/>
      <c r="T12" s="212"/>
      <c r="U12" s="212"/>
      <c r="V12" s="212"/>
      <c r="W12" s="212"/>
      <c r="X12" s="35" t="s">
        <v>23</v>
      </c>
    </row>
    <row r="13" spans="1:27" ht="21" customHeight="1">
      <c r="A13" s="131"/>
      <c r="B13" s="72"/>
      <c r="C13" s="73"/>
      <c r="D13" s="158" t="s">
        <v>6</v>
      </c>
      <c r="E13" s="158"/>
      <c r="F13" s="158"/>
      <c r="G13" s="158"/>
      <c r="H13" s="47"/>
      <c r="I13" s="47"/>
      <c r="J13" s="47"/>
      <c r="K13" s="47"/>
      <c r="L13" s="47"/>
      <c r="M13" s="47"/>
      <c r="N13" s="47"/>
      <c r="O13" s="47"/>
      <c r="P13" s="47"/>
      <c r="Q13" s="47"/>
      <c r="R13" s="47"/>
      <c r="S13" s="47"/>
      <c r="T13" s="47"/>
      <c r="U13" s="47"/>
      <c r="V13" s="47"/>
      <c r="W13" s="47"/>
      <c r="X13" s="48"/>
    </row>
    <row r="14" spans="1:27" ht="21" customHeight="1">
      <c r="A14" s="132"/>
      <c r="B14" s="75"/>
      <c r="C14" s="76"/>
      <c r="D14" s="74" t="s">
        <v>17</v>
      </c>
      <c r="E14" s="75"/>
      <c r="F14" s="75"/>
      <c r="G14" s="76"/>
      <c r="H14" s="199"/>
      <c r="I14" s="199"/>
      <c r="J14" s="199"/>
      <c r="K14" s="199"/>
      <c r="L14" s="199"/>
      <c r="M14" s="199"/>
      <c r="N14" s="199"/>
      <c r="O14" s="122" t="s">
        <v>19</v>
      </c>
      <c r="P14" s="123"/>
      <c r="Q14" s="123"/>
      <c r="R14" s="124"/>
      <c r="S14" s="229"/>
      <c r="T14" s="199"/>
      <c r="U14" s="199"/>
      <c r="V14" s="199"/>
      <c r="W14" s="199"/>
      <c r="X14" s="200"/>
    </row>
    <row r="15" spans="1:27" ht="21" customHeight="1">
      <c r="A15" s="118" t="s">
        <v>14</v>
      </c>
      <c r="B15" s="119"/>
      <c r="C15" s="119"/>
      <c r="D15" s="134"/>
      <c r="E15" s="135"/>
      <c r="F15" s="135" t="s">
        <v>32</v>
      </c>
      <c r="G15" s="138"/>
      <c r="H15" s="136" t="s">
        <v>39</v>
      </c>
      <c r="I15" s="136"/>
      <c r="J15" s="136"/>
      <c r="K15" s="136"/>
      <c r="L15" s="136"/>
      <c r="M15" s="136"/>
      <c r="N15" s="136"/>
      <c r="O15" s="136"/>
      <c r="P15" s="136"/>
      <c r="Q15" s="136"/>
      <c r="R15" s="136"/>
      <c r="S15" s="136"/>
      <c r="T15" s="136"/>
      <c r="U15" s="136"/>
      <c r="V15" s="136"/>
      <c r="W15" s="136"/>
      <c r="X15" s="137"/>
      <c r="Z15" s="4"/>
    </row>
    <row r="16" spans="1:27" ht="21" customHeight="1">
      <c r="A16" s="118"/>
      <c r="B16" s="119"/>
      <c r="C16" s="119"/>
      <c r="D16" s="133"/>
      <c r="E16" s="120"/>
      <c r="F16" s="221" t="s">
        <v>32</v>
      </c>
      <c r="G16" s="222"/>
      <c r="H16" s="59" t="s">
        <v>39</v>
      </c>
      <c r="I16" s="59"/>
      <c r="J16" s="59"/>
      <c r="K16" s="59"/>
      <c r="L16" s="59"/>
      <c r="M16" s="59"/>
      <c r="N16" s="59"/>
      <c r="O16" s="59"/>
      <c r="P16" s="59"/>
      <c r="Q16" s="59"/>
      <c r="R16" s="59"/>
      <c r="S16" s="59"/>
      <c r="T16" s="59"/>
      <c r="U16" s="59"/>
      <c r="V16" s="59"/>
      <c r="W16" s="59"/>
      <c r="X16" s="60"/>
      <c r="Z16"/>
      <c r="AA16" s="3"/>
    </row>
    <row r="17" spans="1:27" ht="21" customHeight="1">
      <c r="A17" s="118" t="s">
        <v>20</v>
      </c>
      <c r="B17" s="119"/>
      <c r="C17" s="119"/>
      <c r="D17" s="164" t="s">
        <v>35</v>
      </c>
      <c r="E17" s="244"/>
      <c r="F17" s="244"/>
      <c r="G17" s="245"/>
      <c r="H17" s="241"/>
      <c r="I17" s="241"/>
      <c r="J17" s="241"/>
      <c r="K17" s="241"/>
      <c r="L17" s="241"/>
      <c r="M17" s="241"/>
      <c r="N17" s="241"/>
      <c r="O17" s="241"/>
      <c r="P17" s="241"/>
      <c r="Q17" s="241"/>
      <c r="R17" s="241"/>
      <c r="S17" s="241"/>
      <c r="T17" s="241"/>
      <c r="U17" s="241"/>
      <c r="V17" s="241"/>
      <c r="W17" s="241"/>
      <c r="X17" s="242"/>
    </row>
    <row r="18" spans="1:27" ht="21" customHeight="1">
      <c r="A18" s="118"/>
      <c r="B18" s="119"/>
      <c r="C18" s="119"/>
      <c r="D18" s="219" t="s">
        <v>36</v>
      </c>
      <c r="E18" s="78"/>
      <c r="F18" s="78"/>
      <c r="G18" s="220"/>
      <c r="H18" s="223"/>
      <c r="I18" s="223"/>
      <c r="J18" s="223"/>
      <c r="K18" s="223"/>
      <c r="L18" s="223"/>
      <c r="M18" s="223"/>
      <c r="N18" s="246"/>
      <c r="O18" s="78" t="s">
        <v>37</v>
      </c>
      <c r="P18" s="78"/>
      <c r="Q18" s="78"/>
      <c r="R18" s="78"/>
      <c r="S18" s="243"/>
      <c r="T18" s="223"/>
      <c r="U18" s="223"/>
      <c r="V18" s="223"/>
      <c r="W18" s="223"/>
      <c r="X18" s="224"/>
    </row>
    <row r="19" spans="1:27" ht="21" customHeight="1">
      <c r="A19" s="118"/>
      <c r="B19" s="119"/>
      <c r="C19" s="119"/>
      <c r="D19" s="219" t="s">
        <v>22</v>
      </c>
      <c r="E19" s="78"/>
      <c r="F19" s="78"/>
      <c r="G19" s="220"/>
      <c r="H19" s="223"/>
      <c r="I19" s="223"/>
      <c r="J19" s="223"/>
      <c r="K19" s="223"/>
      <c r="L19" s="223"/>
      <c r="M19" s="223"/>
      <c r="N19" s="223"/>
      <c r="O19" s="223"/>
      <c r="P19" s="223"/>
      <c r="Q19" s="223"/>
      <c r="R19" s="223"/>
      <c r="S19" s="223"/>
      <c r="T19" s="223"/>
      <c r="U19" s="223"/>
      <c r="V19" s="223"/>
      <c r="W19" s="223"/>
      <c r="X19" s="224"/>
      <c r="Z19" s="3"/>
    </row>
    <row r="20" spans="1:27" ht="21" customHeight="1">
      <c r="A20" s="118"/>
      <c r="B20" s="119"/>
      <c r="C20" s="119"/>
      <c r="D20" s="247" t="s">
        <v>21</v>
      </c>
      <c r="E20" s="247"/>
      <c r="F20" s="247"/>
      <c r="G20" s="247"/>
      <c r="H20" s="217"/>
      <c r="I20" s="217"/>
      <c r="J20" s="217"/>
      <c r="K20" s="217"/>
      <c r="L20" s="217"/>
      <c r="M20" s="217"/>
      <c r="N20" s="218"/>
      <c r="O20" s="123" t="s">
        <v>38</v>
      </c>
      <c r="P20" s="123"/>
      <c r="Q20" s="123"/>
      <c r="R20" s="123"/>
      <c r="S20" s="225"/>
      <c r="T20" s="217"/>
      <c r="U20" s="217"/>
      <c r="V20" s="217"/>
      <c r="W20" s="217"/>
      <c r="X20" s="226"/>
      <c r="Z20" s="9"/>
    </row>
    <row r="21" spans="1:27" s="15" customFormat="1" ht="21" customHeight="1">
      <c r="A21" s="128" t="s">
        <v>24</v>
      </c>
      <c r="B21" s="129"/>
      <c r="C21" s="130"/>
      <c r="D21" s="64" t="s">
        <v>25</v>
      </c>
      <c r="E21" s="65"/>
      <c r="F21" s="65"/>
      <c r="G21" s="66"/>
      <c r="H21" s="152"/>
      <c r="I21" s="152"/>
      <c r="J21" s="152"/>
      <c r="K21" s="152"/>
      <c r="L21" s="152"/>
      <c r="M21" s="152"/>
      <c r="N21" s="152"/>
      <c r="O21" s="152"/>
      <c r="P21" s="152"/>
      <c r="Q21" s="152"/>
      <c r="R21" s="152"/>
      <c r="S21" s="152"/>
      <c r="T21" s="152"/>
      <c r="U21" s="152"/>
      <c r="V21" s="152"/>
      <c r="W21" s="152"/>
      <c r="X21" s="153"/>
      <c r="Y21" s="22"/>
      <c r="Z21" s="20"/>
    </row>
    <row r="22" spans="1:27" s="15" customFormat="1" ht="21" customHeight="1">
      <c r="A22" s="131"/>
      <c r="B22" s="72"/>
      <c r="C22" s="73"/>
      <c r="D22" s="139" t="s">
        <v>26</v>
      </c>
      <c r="E22" s="140"/>
      <c r="F22" s="140"/>
      <c r="G22" s="141"/>
      <c r="H22" s="146"/>
      <c r="I22" s="146"/>
      <c r="J22" s="146"/>
      <c r="K22" s="146"/>
      <c r="L22" s="146"/>
      <c r="M22" s="146"/>
      <c r="N22" s="146"/>
      <c r="O22" s="146"/>
      <c r="P22" s="146"/>
      <c r="Q22" s="146"/>
      <c r="R22" s="146"/>
      <c r="S22" s="146"/>
      <c r="T22" s="146"/>
      <c r="U22" s="146"/>
      <c r="V22" s="146"/>
      <c r="W22" s="146"/>
      <c r="X22" s="147"/>
      <c r="Z22" s="20"/>
    </row>
    <row r="23" spans="1:27" s="15" customFormat="1" ht="21" customHeight="1">
      <c r="A23" s="132"/>
      <c r="B23" s="75"/>
      <c r="C23" s="76"/>
      <c r="D23" s="142" t="s">
        <v>27</v>
      </c>
      <c r="E23" s="143"/>
      <c r="F23" s="143"/>
      <c r="G23" s="144"/>
      <c r="H23" s="149"/>
      <c r="I23" s="149"/>
      <c r="J23" s="149"/>
      <c r="K23" s="149"/>
      <c r="L23" s="149"/>
      <c r="M23" s="149"/>
      <c r="N23" s="149"/>
      <c r="O23" s="149"/>
      <c r="P23" s="149"/>
      <c r="Q23" s="149"/>
      <c r="R23" s="149"/>
      <c r="S23" s="149"/>
      <c r="T23" s="149"/>
      <c r="U23" s="149"/>
      <c r="V23" s="149"/>
      <c r="W23" s="149"/>
      <c r="X23" s="150"/>
      <c r="Z23" s="20"/>
    </row>
    <row r="24" spans="1:27" ht="21" customHeight="1">
      <c r="A24" s="128" t="s">
        <v>15</v>
      </c>
      <c r="B24" s="129"/>
      <c r="C24" s="130"/>
      <c r="D24" s="268" t="s">
        <v>67</v>
      </c>
      <c r="E24" s="269"/>
      <c r="F24" s="269"/>
      <c r="G24" s="273">
        <f>G25+Q25</f>
        <v>0</v>
      </c>
      <c r="H24" s="274"/>
      <c r="I24" s="274"/>
      <c r="J24" s="274"/>
      <c r="K24" s="274"/>
      <c r="L24" s="274"/>
      <c r="M24" s="274"/>
      <c r="N24" s="274"/>
      <c r="O24" s="274"/>
      <c r="P24" s="274"/>
      <c r="Q24" s="274"/>
      <c r="R24" s="274"/>
      <c r="S24" s="274"/>
      <c r="T24" s="274"/>
      <c r="U24" s="274"/>
      <c r="V24" s="274"/>
      <c r="W24" s="274"/>
      <c r="X24" s="275"/>
      <c r="Z24" s="9"/>
    </row>
    <row r="25" spans="1:27" ht="21" customHeight="1">
      <c r="A25" s="131"/>
      <c r="B25" s="72"/>
      <c r="C25" s="73"/>
      <c r="D25" s="261" t="s">
        <v>51</v>
      </c>
      <c r="E25" s="262"/>
      <c r="F25" s="263"/>
      <c r="G25" s="270">
        <v>0</v>
      </c>
      <c r="H25" s="271"/>
      <c r="I25" s="271"/>
      <c r="J25" s="271"/>
      <c r="K25" s="271"/>
      <c r="L25" s="271"/>
      <c r="M25" s="272"/>
      <c r="N25" s="264" t="s">
        <v>53</v>
      </c>
      <c r="O25" s="140"/>
      <c r="P25" s="265"/>
      <c r="Q25" s="266">
        <v>0</v>
      </c>
      <c r="R25" s="266"/>
      <c r="S25" s="266"/>
      <c r="T25" s="266"/>
      <c r="U25" s="266"/>
      <c r="V25" s="266"/>
      <c r="W25" s="266"/>
      <c r="X25" s="267"/>
      <c r="Z25" s="9"/>
    </row>
    <row r="26" spans="1:27" ht="21" customHeight="1">
      <c r="A26" s="132"/>
      <c r="B26" s="75"/>
      <c r="C26" s="76"/>
      <c r="D26" s="257" t="s">
        <v>55</v>
      </c>
      <c r="E26" s="258"/>
      <c r="F26" s="258"/>
      <c r="G26" s="258"/>
      <c r="H26" s="259"/>
      <c r="I26" s="259"/>
      <c r="J26" s="259"/>
      <c r="K26" s="260"/>
      <c r="L26" s="208">
        <v>0</v>
      </c>
      <c r="M26" s="209"/>
      <c r="N26" s="209"/>
      <c r="O26" s="209"/>
      <c r="P26" s="209"/>
      <c r="Q26" s="209"/>
      <c r="R26" s="209"/>
      <c r="S26" s="209"/>
      <c r="T26" s="209"/>
      <c r="U26" s="209"/>
      <c r="V26" s="209"/>
      <c r="W26" s="209"/>
      <c r="X26" s="210"/>
      <c r="Z26" s="9"/>
    </row>
    <row r="27" spans="1:27" s="21" customFormat="1" ht="21" customHeight="1">
      <c r="A27" s="128" t="s">
        <v>7</v>
      </c>
      <c r="B27" s="129"/>
      <c r="C27" s="130"/>
      <c r="D27" s="248" t="s">
        <v>44</v>
      </c>
      <c r="E27" s="249"/>
      <c r="F27" s="249"/>
      <c r="G27" s="250"/>
      <c r="H27" s="251"/>
      <c r="I27" s="252"/>
      <c r="J27" s="252"/>
      <c r="K27" s="252"/>
      <c r="L27" s="252"/>
      <c r="M27" s="252"/>
      <c r="N27" s="252"/>
      <c r="O27" s="252"/>
      <c r="P27" s="252"/>
      <c r="Q27" s="252"/>
      <c r="R27" s="252"/>
      <c r="S27" s="252"/>
      <c r="T27" s="252"/>
      <c r="U27" s="252"/>
      <c r="V27" s="252"/>
      <c r="W27" s="252"/>
      <c r="X27" s="253"/>
      <c r="Z27" s="20"/>
      <c r="AA27" s="15"/>
    </row>
    <row r="28" spans="1:27" s="15" customFormat="1" ht="21" customHeight="1">
      <c r="A28" s="132"/>
      <c r="B28" s="75"/>
      <c r="C28" s="76"/>
      <c r="D28" s="254" t="s">
        <v>45</v>
      </c>
      <c r="E28" s="255"/>
      <c r="F28" s="255"/>
      <c r="G28" s="256"/>
      <c r="H28" s="62"/>
      <c r="I28" s="62"/>
      <c r="J28" s="62"/>
      <c r="K28" s="62"/>
      <c r="L28" s="62"/>
      <c r="M28" s="62"/>
      <c r="N28" s="62"/>
      <c r="O28" s="62"/>
      <c r="P28" s="62"/>
      <c r="Q28" s="62"/>
      <c r="R28" s="62"/>
      <c r="S28" s="62"/>
      <c r="T28" s="62"/>
      <c r="U28" s="62"/>
      <c r="V28" s="62"/>
      <c r="W28" s="62"/>
      <c r="X28" s="63"/>
      <c r="Z28" s="20"/>
      <c r="AA28" s="21"/>
    </row>
    <row r="29" spans="1:27" s="15" customFormat="1" ht="21" customHeight="1">
      <c r="A29" s="176" t="s">
        <v>46</v>
      </c>
      <c r="B29" s="177"/>
      <c r="C29" s="178"/>
      <c r="D29" s="86"/>
      <c r="E29" s="87"/>
      <c r="F29" s="87"/>
      <c r="G29" s="87"/>
      <c r="H29" s="87"/>
      <c r="I29" s="87"/>
      <c r="J29" s="87"/>
      <c r="K29" s="87"/>
      <c r="L29" s="87"/>
      <c r="M29" s="87"/>
      <c r="N29" s="87"/>
      <c r="O29" s="87"/>
      <c r="P29" s="87"/>
      <c r="Q29" s="87"/>
      <c r="R29" s="87"/>
      <c r="S29" s="87"/>
      <c r="T29" s="87"/>
      <c r="U29" s="87"/>
      <c r="V29" s="87"/>
      <c r="W29" s="87"/>
      <c r="X29" s="88"/>
      <c r="Z29" s="20"/>
      <c r="AA29" s="21"/>
    </row>
    <row r="30" spans="1:27" s="15" customFormat="1" ht="21" customHeight="1">
      <c r="A30" s="176" t="s">
        <v>48</v>
      </c>
      <c r="B30" s="177"/>
      <c r="C30" s="178"/>
      <c r="D30" s="179"/>
      <c r="E30" s="180"/>
      <c r="F30" s="180"/>
      <c r="G30" s="180"/>
      <c r="H30" s="180"/>
      <c r="I30" s="180"/>
      <c r="J30" s="180"/>
      <c r="K30" s="180"/>
      <c r="L30" s="180"/>
      <c r="M30" s="180"/>
      <c r="N30" s="180"/>
      <c r="O30" s="180"/>
      <c r="P30" s="180"/>
      <c r="Q30" s="180"/>
      <c r="R30" s="180"/>
      <c r="S30" s="180"/>
      <c r="T30" s="180"/>
      <c r="U30" s="180"/>
      <c r="V30" s="180"/>
      <c r="W30" s="180"/>
      <c r="X30" s="181"/>
      <c r="Z30" s="20"/>
      <c r="AA30" s="21"/>
    </row>
    <row r="31" spans="1:27" ht="17.25" customHeight="1">
      <c r="A31" s="118" t="s">
        <v>16</v>
      </c>
      <c r="B31" s="119"/>
      <c r="C31" s="119"/>
      <c r="D31" s="232"/>
      <c r="E31" s="233"/>
      <c r="F31" s="233"/>
      <c r="G31" s="233"/>
      <c r="H31" s="233"/>
      <c r="I31" s="233"/>
      <c r="J31" s="233"/>
      <c r="K31" s="233"/>
      <c r="L31" s="233"/>
      <c r="M31" s="233"/>
      <c r="N31" s="233"/>
      <c r="O31" s="233"/>
      <c r="P31" s="233"/>
      <c r="Q31" s="233"/>
      <c r="R31" s="233"/>
      <c r="S31" s="233"/>
      <c r="T31" s="233"/>
      <c r="U31" s="233"/>
      <c r="V31" s="233"/>
      <c r="W31" s="233"/>
      <c r="X31" s="234"/>
      <c r="Z31" s="9"/>
    </row>
    <row r="32" spans="1:27" ht="17.25" customHeight="1">
      <c r="A32" s="118"/>
      <c r="B32" s="119"/>
      <c r="C32" s="119"/>
      <c r="D32" s="235"/>
      <c r="E32" s="236"/>
      <c r="F32" s="236"/>
      <c r="G32" s="236"/>
      <c r="H32" s="236"/>
      <c r="I32" s="236"/>
      <c r="J32" s="236"/>
      <c r="K32" s="236"/>
      <c r="L32" s="236"/>
      <c r="M32" s="236"/>
      <c r="N32" s="236"/>
      <c r="O32" s="236"/>
      <c r="P32" s="236"/>
      <c r="Q32" s="236"/>
      <c r="R32" s="236"/>
      <c r="S32" s="236"/>
      <c r="T32" s="236"/>
      <c r="U32" s="236"/>
      <c r="V32" s="236"/>
      <c r="W32" s="236"/>
      <c r="X32" s="237"/>
    </row>
    <row r="33" spans="1:24" ht="17.25" customHeight="1">
      <c r="A33" s="118"/>
      <c r="B33" s="119"/>
      <c r="C33" s="119"/>
      <c r="D33" s="235"/>
      <c r="E33" s="236"/>
      <c r="F33" s="236"/>
      <c r="G33" s="236"/>
      <c r="H33" s="236"/>
      <c r="I33" s="236"/>
      <c r="J33" s="236"/>
      <c r="K33" s="236"/>
      <c r="L33" s="236"/>
      <c r="M33" s="236"/>
      <c r="N33" s="236"/>
      <c r="O33" s="236"/>
      <c r="P33" s="236"/>
      <c r="Q33" s="236"/>
      <c r="R33" s="236"/>
      <c r="S33" s="236"/>
      <c r="T33" s="236"/>
      <c r="U33" s="236"/>
      <c r="V33" s="236"/>
      <c r="W33" s="236"/>
      <c r="X33" s="237"/>
    </row>
    <row r="34" spans="1:24" ht="17.25" customHeight="1">
      <c r="A34" s="118"/>
      <c r="B34" s="119"/>
      <c r="C34" s="119"/>
      <c r="D34" s="235"/>
      <c r="E34" s="236"/>
      <c r="F34" s="236"/>
      <c r="G34" s="236"/>
      <c r="H34" s="236"/>
      <c r="I34" s="236"/>
      <c r="J34" s="236"/>
      <c r="K34" s="236"/>
      <c r="L34" s="236"/>
      <c r="M34" s="236"/>
      <c r="N34" s="236"/>
      <c r="O34" s="236"/>
      <c r="P34" s="236"/>
      <c r="Q34" s="236"/>
      <c r="R34" s="236"/>
      <c r="S34" s="236"/>
      <c r="T34" s="236"/>
      <c r="U34" s="236"/>
      <c r="V34" s="236"/>
      <c r="W34" s="236"/>
      <c r="X34" s="237"/>
    </row>
    <row r="35" spans="1:24" ht="17.25" customHeight="1">
      <c r="A35" s="118"/>
      <c r="B35" s="119"/>
      <c r="C35" s="119"/>
      <c r="D35" s="235"/>
      <c r="E35" s="236"/>
      <c r="F35" s="236"/>
      <c r="G35" s="236"/>
      <c r="H35" s="236"/>
      <c r="I35" s="236"/>
      <c r="J35" s="236"/>
      <c r="K35" s="236"/>
      <c r="L35" s="236"/>
      <c r="M35" s="236"/>
      <c r="N35" s="236"/>
      <c r="O35" s="236"/>
      <c r="P35" s="236"/>
      <c r="Q35" s="236"/>
      <c r="R35" s="236"/>
      <c r="S35" s="236"/>
      <c r="T35" s="236"/>
      <c r="U35" s="236"/>
      <c r="V35" s="236"/>
      <c r="W35" s="236"/>
      <c r="X35" s="237"/>
    </row>
    <row r="36" spans="1:24" ht="17.25" customHeight="1">
      <c r="A36" s="118"/>
      <c r="B36" s="119"/>
      <c r="C36" s="119"/>
      <c r="D36" s="235"/>
      <c r="E36" s="236"/>
      <c r="F36" s="236"/>
      <c r="G36" s="236"/>
      <c r="H36" s="236"/>
      <c r="I36" s="236"/>
      <c r="J36" s="236"/>
      <c r="K36" s="236"/>
      <c r="L36" s="236"/>
      <c r="M36" s="236"/>
      <c r="N36" s="236"/>
      <c r="O36" s="236"/>
      <c r="P36" s="236"/>
      <c r="Q36" s="236"/>
      <c r="R36" s="236"/>
      <c r="S36" s="236"/>
      <c r="T36" s="236"/>
      <c r="U36" s="236"/>
      <c r="V36" s="236"/>
      <c r="W36" s="236"/>
      <c r="X36" s="237"/>
    </row>
    <row r="37" spans="1:24" ht="17.25" customHeight="1">
      <c r="A37" s="118"/>
      <c r="B37" s="119"/>
      <c r="C37" s="119"/>
      <c r="D37" s="235"/>
      <c r="E37" s="236"/>
      <c r="F37" s="236"/>
      <c r="G37" s="236"/>
      <c r="H37" s="236"/>
      <c r="I37" s="236"/>
      <c r="J37" s="236"/>
      <c r="K37" s="236"/>
      <c r="L37" s="236"/>
      <c r="M37" s="236"/>
      <c r="N37" s="236"/>
      <c r="O37" s="236"/>
      <c r="P37" s="236"/>
      <c r="Q37" s="236"/>
      <c r="R37" s="236"/>
      <c r="S37" s="236"/>
      <c r="T37" s="236"/>
      <c r="U37" s="236"/>
      <c r="V37" s="236"/>
      <c r="W37" s="236"/>
      <c r="X37" s="237"/>
    </row>
    <row r="38" spans="1:24" ht="17.25" customHeight="1">
      <c r="A38" s="118"/>
      <c r="B38" s="119"/>
      <c r="C38" s="119"/>
      <c r="D38" s="235"/>
      <c r="E38" s="236"/>
      <c r="F38" s="236"/>
      <c r="G38" s="236"/>
      <c r="H38" s="236"/>
      <c r="I38" s="236"/>
      <c r="J38" s="236"/>
      <c r="K38" s="236"/>
      <c r="L38" s="236"/>
      <c r="M38" s="236"/>
      <c r="N38" s="236"/>
      <c r="O38" s="236"/>
      <c r="P38" s="236"/>
      <c r="Q38" s="236"/>
      <c r="R38" s="236"/>
      <c r="S38" s="236"/>
      <c r="T38" s="236"/>
      <c r="U38" s="236"/>
      <c r="V38" s="236"/>
      <c r="W38" s="236"/>
      <c r="X38" s="237"/>
    </row>
    <row r="39" spans="1:24" ht="17.25" customHeight="1">
      <c r="A39" s="118"/>
      <c r="B39" s="119"/>
      <c r="C39" s="119"/>
      <c r="D39" s="235"/>
      <c r="E39" s="236"/>
      <c r="F39" s="236"/>
      <c r="G39" s="236"/>
      <c r="H39" s="236"/>
      <c r="I39" s="236"/>
      <c r="J39" s="236"/>
      <c r="K39" s="236"/>
      <c r="L39" s="236"/>
      <c r="M39" s="236"/>
      <c r="N39" s="236"/>
      <c r="O39" s="236"/>
      <c r="P39" s="236"/>
      <c r="Q39" s="236"/>
      <c r="R39" s="236"/>
      <c r="S39" s="236"/>
      <c r="T39" s="236"/>
      <c r="U39" s="236"/>
      <c r="V39" s="236"/>
      <c r="W39" s="236"/>
      <c r="X39" s="237"/>
    </row>
    <row r="40" spans="1:24" ht="17.25" customHeight="1" thickBot="1">
      <c r="A40" s="201"/>
      <c r="B40" s="202"/>
      <c r="C40" s="202"/>
      <c r="D40" s="238"/>
      <c r="E40" s="239"/>
      <c r="F40" s="239"/>
      <c r="G40" s="239"/>
      <c r="H40" s="239"/>
      <c r="I40" s="239"/>
      <c r="J40" s="239"/>
      <c r="K40" s="239"/>
      <c r="L40" s="239"/>
      <c r="M40" s="239"/>
      <c r="N40" s="239"/>
      <c r="O40" s="239"/>
      <c r="P40" s="239"/>
      <c r="Q40" s="239"/>
      <c r="R40" s="239"/>
      <c r="S40" s="239"/>
      <c r="T40" s="239"/>
      <c r="U40" s="239"/>
      <c r="V40" s="239"/>
      <c r="W40" s="239"/>
      <c r="X40" s="240"/>
    </row>
    <row r="41" spans="1:24" s="26" customFormat="1" ht="6.75" customHeight="1">
      <c r="A41" s="23"/>
      <c r="B41" s="24"/>
      <c r="C41" s="24"/>
      <c r="D41" s="24"/>
      <c r="E41" s="24"/>
      <c r="F41" s="24"/>
      <c r="G41" s="24"/>
      <c r="H41" s="24"/>
      <c r="I41" s="24"/>
      <c r="J41" s="24"/>
      <c r="K41" s="24"/>
      <c r="L41" s="24"/>
      <c r="M41" s="25"/>
      <c r="N41" s="24"/>
      <c r="O41" s="24"/>
      <c r="P41" s="207"/>
      <c r="Q41" s="207"/>
      <c r="R41" s="207"/>
      <c r="S41" s="207"/>
      <c r="T41" s="207"/>
      <c r="U41" s="205"/>
      <c r="V41" s="205"/>
      <c r="W41" s="205"/>
      <c r="X41" s="206"/>
    </row>
    <row r="42" spans="1:24" s="36" customFormat="1" ht="15.75" customHeight="1">
      <c r="A42" s="114" t="s">
        <v>49</v>
      </c>
      <c r="B42" s="115"/>
      <c r="C42" s="115"/>
      <c r="D42" s="115"/>
      <c r="E42" s="115"/>
      <c r="F42" s="115"/>
      <c r="G42" s="115"/>
      <c r="H42" s="115"/>
      <c r="I42" s="115"/>
      <c r="J42" s="115"/>
      <c r="K42" s="115"/>
      <c r="L42" s="115"/>
      <c r="M42" s="115"/>
      <c r="N42" s="115"/>
      <c r="O42" s="115"/>
      <c r="P42" s="110" t="s">
        <v>131</v>
      </c>
      <c r="Q42" s="110"/>
      <c r="R42" s="110"/>
      <c r="S42" s="110"/>
      <c r="T42" s="110"/>
      <c r="U42" s="215">
        <f ca="1">IF(DAY(TODAY())&lt;16,DATE(YEAR(TODAY()),MONTH(TODAY())+1,1)-1,DATE(YEAR(TODAY()),MONTH(TODAY())+1,15))</f>
        <v>44286</v>
      </c>
      <c r="V42" s="215"/>
      <c r="W42" s="215"/>
      <c r="X42" s="216"/>
    </row>
    <row r="43" spans="1:24" s="36" customFormat="1" ht="14.25" customHeight="1">
      <c r="A43" s="104" t="s">
        <v>43</v>
      </c>
      <c r="B43" s="105"/>
      <c r="C43" s="105"/>
      <c r="D43" s="105"/>
      <c r="E43" s="105"/>
      <c r="F43" s="105"/>
      <c r="G43" s="105"/>
      <c r="H43" s="105"/>
      <c r="I43" s="105"/>
      <c r="J43" s="105"/>
      <c r="K43" s="105"/>
      <c r="L43" s="105"/>
      <c r="M43" s="105"/>
      <c r="N43" s="105"/>
      <c r="O43" s="105"/>
      <c r="P43" s="105"/>
      <c r="Q43" s="105"/>
      <c r="R43" s="105"/>
      <c r="S43" s="105"/>
      <c r="T43" s="105"/>
      <c r="U43" s="105"/>
      <c r="V43" s="105"/>
      <c r="W43" s="105"/>
      <c r="X43" s="106"/>
    </row>
    <row r="44" spans="1:24" s="15" customFormat="1" ht="14.25" customHeight="1">
      <c r="A44" s="104" t="s">
        <v>42</v>
      </c>
      <c r="B44" s="105"/>
      <c r="C44" s="105"/>
      <c r="D44" s="105"/>
      <c r="E44" s="105"/>
      <c r="F44" s="105"/>
      <c r="G44" s="105"/>
      <c r="H44" s="105"/>
      <c r="I44" s="105"/>
      <c r="J44" s="105"/>
      <c r="K44" s="105"/>
      <c r="L44" s="105"/>
      <c r="M44" s="105"/>
      <c r="N44" s="105"/>
      <c r="O44" s="105"/>
      <c r="P44" s="105"/>
      <c r="Q44" s="105"/>
      <c r="R44" s="105"/>
      <c r="S44" s="105"/>
      <c r="T44" s="105"/>
      <c r="U44" s="105"/>
      <c r="V44" s="105"/>
      <c r="W44" s="105"/>
      <c r="X44" s="106"/>
    </row>
    <row r="45" spans="1:24" s="26" customFormat="1" ht="18" customHeight="1">
      <c r="A45" s="107" t="s">
        <v>47</v>
      </c>
      <c r="B45" s="108"/>
      <c r="C45" s="108"/>
      <c r="D45" s="108"/>
      <c r="E45" s="108"/>
      <c r="F45" s="108"/>
      <c r="G45" s="108"/>
      <c r="H45" s="108"/>
      <c r="I45" s="108"/>
      <c r="J45" s="108"/>
      <c r="K45" s="108"/>
      <c r="L45" s="108"/>
      <c r="M45" s="108"/>
      <c r="N45" s="108"/>
      <c r="O45" s="108"/>
      <c r="P45" s="108"/>
      <c r="Q45" s="108"/>
      <c r="R45" s="108"/>
      <c r="S45" s="108"/>
      <c r="T45" s="108"/>
      <c r="U45" s="108"/>
      <c r="V45" s="108"/>
      <c r="W45" s="108"/>
      <c r="X45" s="109"/>
    </row>
    <row r="46" spans="1:24" s="36" customFormat="1" ht="12">
      <c r="A46" s="104" t="str">
        <f>概要書選択!H1</f>
        <v>（担当）本社　　〒100-0005　東京都千代田区丸の内二丁目5番1号　丸の内二丁目ビル五階</v>
      </c>
      <c r="B46" s="105"/>
      <c r="C46" s="105"/>
      <c r="D46" s="105"/>
      <c r="E46" s="105"/>
      <c r="F46" s="105"/>
      <c r="G46" s="105"/>
      <c r="H46" s="105"/>
      <c r="I46" s="105"/>
      <c r="J46" s="105"/>
      <c r="K46" s="105"/>
      <c r="L46" s="105"/>
      <c r="M46" s="105"/>
      <c r="N46" s="105"/>
      <c r="O46" s="105"/>
      <c r="P46" s="105"/>
      <c r="Q46" s="105"/>
      <c r="R46" s="105"/>
      <c r="S46" s="105"/>
      <c r="T46" s="105"/>
      <c r="U46" s="105"/>
      <c r="V46" s="105"/>
      <c r="W46" s="105"/>
      <c r="X46" s="106"/>
    </row>
    <row r="47" spans="1:24" s="26" customFormat="1">
      <c r="A47" s="111" t="str">
        <f>概要書選択!H2</f>
        <v>　　　　　　　　 TEL：03（5252）7515　FAX：03（5252）7516</v>
      </c>
      <c r="B47" s="112"/>
      <c r="C47" s="112"/>
      <c r="D47" s="112"/>
      <c r="E47" s="112"/>
      <c r="F47" s="112"/>
      <c r="G47" s="112"/>
      <c r="H47" s="112"/>
      <c r="I47" s="112"/>
      <c r="J47" s="112"/>
      <c r="K47" s="112"/>
      <c r="L47" s="112"/>
      <c r="M47" s="112"/>
      <c r="N47" s="112"/>
      <c r="O47" s="112"/>
      <c r="P47" s="112"/>
      <c r="Q47" s="112"/>
      <c r="R47" s="112"/>
      <c r="S47" s="112"/>
      <c r="T47" s="112"/>
      <c r="U47" s="112"/>
      <c r="V47" s="112"/>
      <c r="W47" s="112"/>
      <c r="X47" s="113"/>
    </row>
    <row r="48" spans="1:24" s="26" customFormat="1" ht="14.25" customHeight="1">
      <c r="A48" s="27"/>
      <c r="B48" s="28"/>
      <c r="C48" s="28"/>
      <c r="D48" s="28"/>
      <c r="E48" s="28"/>
      <c r="F48" s="28"/>
      <c r="G48" s="28"/>
      <c r="H48" s="28"/>
      <c r="I48" s="28"/>
      <c r="J48" s="28"/>
      <c r="K48" s="28"/>
      <c r="L48" s="28"/>
      <c r="M48" s="28"/>
      <c r="N48" s="28"/>
      <c r="O48" s="28"/>
      <c r="P48" s="28"/>
      <c r="Q48" s="28"/>
      <c r="R48" s="28"/>
      <c r="S48" s="99" t="s">
        <v>40</v>
      </c>
      <c r="T48" s="99"/>
      <c r="U48" s="99"/>
      <c r="V48" s="99"/>
      <c r="W48" s="99"/>
      <c r="X48" s="100"/>
    </row>
    <row r="49" spans="1:24" ht="7.5" customHeight="1" thickBot="1">
      <c r="A49" s="29"/>
      <c r="B49" s="30"/>
      <c r="C49" s="30"/>
      <c r="D49" s="30"/>
      <c r="E49" s="30"/>
      <c r="F49" s="30"/>
      <c r="G49" s="30"/>
      <c r="H49" s="30"/>
      <c r="I49" s="30"/>
      <c r="J49" s="30"/>
      <c r="K49" s="30"/>
      <c r="L49" s="30"/>
      <c r="M49" s="31"/>
      <c r="N49" s="30"/>
      <c r="O49" s="30"/>
      <c r="P49" s="30"/>
      <c r="Q49" s="30"/>
      <c r="R49" s="31"/>
      <c r="S49" s="30"/>
      <c r="T49" s="30"/>
      <c r="U49" s="30"/>
      <c r="V49" s="30"/>
      <c r="W49" s="30"/>
      <c r="X49" s="32"/>
    </row>
    <row r="50" spans="1:24" ht="17.25">
      <c r="M50" s="2"/>
      <c r="R50" s="2"/>
    </row>
    <row r="51" spans="1:24" ht="17.25">
      <c r="M51" s="2"/>
    </row>
    <row r="52" spans="1:24" ht="17.25">
      <c r="C52" s="6"/>
      <c r="M52" s="2"/>
    </row>
    <row r="53" spans="1:24">
      <c r="Q53" s="3"/>
      <c r="R53" s="3"/>
      <c r="S53" s="3"/>
      <c r="T53" s="3"/>
      <c r="U53" s="3"/>
      <c r="V53" s="3"/>
      <c r="W53" s="3"/>
      <c r="X53" s="3"/>
    </row>
    <row r="54" spans="1:24">
      <c r="Q54" s="230"/>
      <c r="R54" s="230"/>
      <c r="S54" s="230"/>
      <c r="T54" s="231"/>
      <c r="U54" s="231"/>
      <c r="V54" s="231"/>
      <c r="W54" s="231"/>
      <c r="X54" s="231"/>
    </row>
    <row r="55" spans="1:24">
      <c r="Q55" s="3"/>
      <c r="R55" s="3"/>
      <c r="S55" s="3"/>
      <c r="T55" s="3"/>
      <c r="U55" s="3"/>
      <c r="V55" s="3"/>
      <c r="W55" s="3"/>
      <c r="X55" s="3"/>
    </row>
  </sheetData>
  <mergeCells count="96">
    <mergeCell ref="D26:K26"/>
    <mergeCell ref="H28:X28"/>
    <mergeCell ref="A24:C26"/>
    <mergeCell ref="D25:F25"/>
    <mergeCell ref="N25:P25"/>
    <mergeCell ref="Q25:X25"/>
    <mergeCell ref="D24:F24"/>
    <mergeCell ref="G25:M25"/>
    <mergeCell ref="G24:X24"/>
    <mergeCell ref="D29:X29"/>
    <mergeCell ref="A27:C28"/>
    <mergeCell ref="D27:G27"/>
    <mergeCell ref="H27:X27"/>
    <mergeCell ref="D28:G28"/>
    <mergeCell ref="Q54:S54"/>
    <mergeCell ref="T54:X54"/>
    <mergeCell ref="D31:X40"/>
    <mergeCell ref="H17:X17"/>
    <mergeCell ref="H23:X23"/>
    <mergeCell ref="D22:G22"/>
    <mergeCell ref="S18:X18"/>
    <mergeCell ref="D17:G17"/>
    <mergeCell ref="D19:G19"/>
    <mergeCell ref="A43:X43"/>
    <mergeCell ref="A31:C40"/>
    <mergeCell ref="H18:N18"/>
    <mergeCell ref="O18:R18"/>
    <mergeCell ref="A17:C20"/>
    <mergeCell ref="D20:G20"/>
    <mergeCell ref="A29:C29"/>
    <mergeCell ref="H3:X3"/>
    <mergeCell ref="D8:G8"/>
    <mergeCell ref="D4:G5"/>
    <mergeCell ref="S9:W9"/>
    <mergeCell ref="H15:X15"/>
    <mergeCell ref="D11:G11"/>
    <mergeCell ref="S14:X14"/>
    <mergeCell ref="O14:R14"/>
    <mergeCell ref="H14:N14"/>
    <mergeCell ref="O12:R12"/>
    <mergeCell ref="D7:G7"/>
    <mergeCell ref="D9:G9"/>
    <mergeCell ref="H12:L12"/>
    <mergeCell ref="H20:N20"/>
    <mergeCell ref="A21:C23"/>
    <mergeCell ref="D18:G18"/>
    <mergeCell ref="D15:E15"/>
    <mergeCell ref="D14:G14"/>
    <mergeCell ref="A11:C14"/>
    <mergeCell ref="A15:C16"/>
    <mergeCell ref="F16:G16"/>
    <mergeCell ref="H19:X19"/>
    <mergeCell ref="D21:G21"/>
    <mergeCell ref="O20:R20"/>
    <mergeCell ref="S20:X20"/>
    <mergeCell ref="F15:G15"/>
    <mergeCell ref="H13:X13"/>
    <mergeCell ref="D16:E16"/>
    <mergeCell ref="H16:X16"/>
    <mergeCell ref="A44:X44"/>
    <mergeCell ref="A45:X45"/>
    <mergeCell ref="A42:O42"/>
    <mergeCell ref="P42:T42"/>
    <mergeCell ref="U42:X42"/>
    <mergeCell ref="D30:X30"/>
    <mergeCell ref="A46:X46"/>
    <mergeCell ref="A1:X1"/>
    <mergeCell ref="D10:X10"/>
    <mergeCell ref="H11:X11"/>
    <mergeCell ref="D13:G13"/>
    <mergeCell ref="D12:G12"/>
    <mergeCell ref="S12:W12"/>
    <mergeCell ref="A3:C5"/>
    <mergeCell ref="H4:X4"/>
    <mergeCell ref="D6:X6"/>
    <mergeCell ref="H5:X5"/>
    <mergeCell ref="D3:G3"/>
    <mergeCell ref="A10:C10"/>
    <mergeCell ref="A6:C6"/>
    <mergeCell ref="A7:C9"/>
    <mergeCell ref="S2:W2"/>
    <mergeCell ref="P2:R2"/>
    <mergeCell ref="A47:X47"/>
    <mergeCell ref="S48:X48"/>
    <mergeCell ref="H7:N7"/>
    <mergeCell ref="S7:W7"/>
    <mergeCell ref="H8:N8"/>
    <mergeCell ref="S8:W8"/>
    <mergeCell ref="H9:N9"/>
    <mergeCell ref="H22:X22"/>
    <mergeCell ref="D23:G23"/>
    <mergeCell ref="U41:X41"/>
    <mergeCell ref="P41:T41"/>
    <mergeCell ref="H21:X21"/>
    <mergeCell ref="L26:X26"/>
    <mergeCell ref="A30:C30"/>
  </mergeCells>
  <phoneticPr fontId="2"/>
  <dataValidations count="4">
    <dataValidation type="list" allowBlank="1" showInputMessage="1" showErrorMessage="1" sqref="D30:X30" xr:uid="{00000000-0002-0000-0200-000000000000}">
      <formula1>"分かれ,正規手数料"</formula1>
    </dataValidation>
    <dataValidation type="list" allowBlank="1" showInputMessage="1" showErrorMessage="1" sqref="P2:R2" xr:uid="{3F1118E0-5CF5-400E-9FFE-47F7B4CEB03C}">
      <formula1>"更新日："</formula1>
    </dataValidation>
    <dataValidation type="list" allowBlank="1" showInputMessage="1" showErrorMessage="1" sqref="X2" xr:uid="{FC942F5C-5C9C-4DDD-BE7F-273E500525A5}">
      <formula1>"現在"</formula1>
    </dataValidation>
    <dataValidation type="list" allowBlank="1" showInputMessage="1" showErrorMessage="1" sqref="P42:T42" xr:uid="{3A9E1758-CF06-47F6-B784-7EA5F70DB2BE}">
      <formula1>"広告有効期限：,更新予定日："</formula1>
    </dataValidation>
  </dataValidations>
  <pageMargins left="0.98425196850393704" right="0.39370078740157483" top="0.43307086614173229" bottom="0" header="0.43307086614173229" footer="0.35433070866141736"/>
  <pageSetup paperSize="8" scale="9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46"/>
  <sheetViews>
    <sheetView showGridLines="0" workbookViewId="0">
      <selection activeCell="P39" sqref="P39:T39"/>
    </sheetView>
  </sheetViews>
  <sheetFormatPr defaultRowHeight="13.5"/>
  <cols>
    <col min="1" max="3" width="4.125" customWidth="1"/>
    <col min="4" max="7" width="3.125" customWidth="1"/>
    <col min="8" max="14" width="3.625" customWidth="1"/>
    <col min="15" max="18" width="3.125" customWidth="1"/>
    <col min="19" max="23" width="3.625" customWidth="1"/>
    <col min="24" max="24" width="7.25" customWidth="1"/>
  </cols>
  <sheetData>
    <row r="1" spans="1:24" ht="25.5">
      <c r="A1" s="154" t="s">
        <v>28</v>
      </c>
      <c r="B1" s="154"/>
      <c r="C1" s="154"/>
      <c r="D1" s="154"/>
      <c r="E1" s="154"/>
      <c r="F1" s="154"/>
      <c r="G1" s="154"/>
      <c r="H1" s="154"/>
      <c r="I1" s="154"/>
      <c r="J1" s="154"/>
      <c r="K1" s="154"/>
      <c r="L1" s="154"/>
      <c r="M1" s="154"/>
      <c r="N1" s="154"/>
      <c r="O1" s="154"/>
      <c r="P1" s="154"/>
      <c r="Q1" s="154"/>
      <c r="R1" s="154"/>
      <c r="S1" s="154"/>
      <c r="T1" s="154"/>
      <c r="U1" s="154"/>
      <c r="V1" s="154"/>
      <c r="W1" s="154"/>
      <c r="X1" s="154"/>
    </row>
    <row r="2" spans="1:24" ht="18" thickBot="1">
      <c r="A2" s="7" t="s">
        <v>54</v>
      </c>
      <c r="B2" s="8"/>
      <c r="C2" s="8"/>
      <c r="D2" s="8"/>
      <c r="E2" s="8"/>
      <c r="F2" s="8"/>
      <c r="G2" s="8"/>
      <c r="H2" s="8"/>
      <c r="I2" s="8"/>
      <c r="J2" s="1"/>
      <c r="K2" s="1"/>
      <c r="L2" s="1"/>
      <c r="M2" s="1"/>
      <c r="N2" s="1"/>
      <c r="O2" s="1"/>
      <c r="P2" s="204"/>
      <c r="Q2" s="204"/>
      <c r="R2" s="204"/>
      <c r="S2" s="203">
        <f ca="1">TODAY()</f>
        <v>44270</v>
      </c>
      <c r="T2" s="203"/>
      <c r="U2" s="203"/>
      <c r="V2" s="203"/>
      <c r="W2" s="203"/>
      <c r="X2" s="5" t="s">
        <v>130</v>
      </c>
    </row>
    <row r="3" spans="1:24" ht="24" customHeight="1">
      <c r="A3" s="159" t="s">
        <v>50</v>
      </c>
      <c r="B3" s="160"/>
      <c r="C3" s="160"/>
      <c r="D3" s="276">
        <v>0</v>
      </c>
      <c r="E3" s="277"/>
      <c r="F3" s="277"/>
      <c r="G3" s="277"/>
      <c r="H3" s="277"/>
      <c r="I3" s="277"/>
      <c r="J3" s="277"/>
      <c r="K3" s="277"/>
      <c r="L3" s="277"/>
      <c r="M3" s="277"/>
      <c r="N3" s="277"/>
      <c r="O3" s="277"/>
      <c r="P3" s="277"/>
      <c r="Q3" s="277"/>
      <c r="R3" s="277"/>
      <c r="S3" s="277"/>
      <c r="T3" s="277"/>
      <c r="U3" s="277"/>
      <c r="V3" s="277"/>
      <c r="W3" s="277"/>
      <c r="X3" s="278"/>
    </row>
    <row r="4" spans="1:24" ht="24" customHeight="1">
      <c r="A4" s="161"/>
      <c r="B4" s="162"/>
      <c r="C4" s="162"/>
      <c r="D4" s="279" t="s">
        <v>58</v>
      </c>
      <c r="E4" s="280"/>
      <c r="F4" s="280"/>
      <c r="G4" s="280"/>
      <c r="H4" s="280"/>
      <c r="I4" s="306">
        <v>0</v>
      </c>
      <c r="J4" s="306"/>
      <c r="K4" s="306"/>
      <c r="L4" s="306"/>
      <c r="M4" s="306"/>
      <c r="N4" s="306"/>
      <c r="O4" s="306"/>
      <c r="P4" s="306"/>
      <c r="Q4" s="280" t="s">
        <v>57</v>
      </c>
      <c r="R4" s="280"/>
      <c r="S4" s="280"/>
      <c r="T4" s="280"/>
      <c r="U4" s="304">
        <v>0</v>
      </c>
      <c r="V4" s="304"/>
      <c r="W4" s="304"/>
      <c r="X4" s="305"/>
    </row>
    <row r="5" spans="1:24" ht="24" customHeight="1">
      <c r="A5" s="161"/>
      <c r="B5" s="162"/>
      <c r="C5" s="162"/>
      <c r="D5" s="308" t="s">
        <v>59</v>
      </c>
      <c r="E5" s="309"/>
      <c r="F5" s="309"/>
      <c r="G5" s="309"/>
      <c r="H5" s="309"/>
      <c r="I5" s="310">
        <v>0</v>
      </c>
      <c r="J5" s="310"/>
      <c r="K5" s="310"/>
      <c r="L5" s="310"/>
      <c r="M5" s="310"/>
      <c r="N5" s="310"/>
      <c r="O5" s="310"/>
      <c r="P5" s="310"/>
      <c r="Q5" s="311" t="s">
        <v>61</v>
      </c>
      <c r="R5" s="312"/>
      <c r="S5" s="312"/>
      <c r="T5" s="313"/>
      <c r="U5" s="317">
        <v>0</v>
      </c>
      <c r="V5" s="318"/>
      <c r="W5" s="318"/>
      <c r="X5" s="319"/>
    </row>
    <row r="6" spans="1:24" ht="24" customHeight="1">
      <c r="A6" s="118"/>
      <c r="B6" s="119"/>
      <c r="C6" s="119"/>
      <c r="D6" s="254" t="s">
        <v>69</v>
      </c>
      <c r="E6" s="255"/>
      <c r="F6" s="255"/>
      <c r="G6" s="255"/>
      <c r="H6" s="255"/>
      <c r="I6" s="307">
        <v>0</v>
      </c>
      <c r="J6" s="307"/>
      <c r="K6" s="307"/>
      <c r="L6" s="307"/>
      <c r="M6" s="307"/>
      <c r="N6" s="307"/>
      <c r="O6" s="307"/>
      <c r="P6" s="307"/>
      <c r="Q6" s="314"/>
      <c r="R6" s="315"/>
      <c r="S6" s="315"/>
      <c r="T6" s="316"/>
      <c r="U6" s="320"/>
      <c r="V6" s="321"/>
      <c r="W6" s="321"/>
      <c r="X6" s="322"/>
    </row>
    <row r="7" spans="1:24" ht="21" customHeight="1">
      <c r="A7" s="176" t="s">
        <v>62</v>
      </c>
      <c r="B7" s="177"/>
      <c r="C7" s="178"/>
      <c r="D7" s="86"/>
      <c r="E7" s="87"/>
      <c r="F7" s="87"/>
      <c r="G7" s="87"/>
      <c r="H7" s="87"/>
      <c r="I7" s="119" t="s">
        <v>63</v>
      </c>
      <c r="J7" s="119"/>
      <c r="K7" s="119"/>
      <c r="L7" s="87"/>
      <c r="M7" s="87"/>
      <c r="N7" s="87"/>
      <c r="O7" s="87"/>
      <c r="P7" s="87"/>
      <c r="Q7" s="87"/>
      <c r="R7" s="87"/>
      <c r="S7" s="87"/>
      <c r="T7" s="119" t="s">
        <v>64</v>
      </c>
      <c r="U7" s="119"/>
      <c r="V7" s="119"/>
      <c r="W7" s="323"/>
      <c r="X7" s="324"/>
    </row>
    <row r="8" spans="1:24" ht="21" customHeight="1">
      <c r="A8" s="128" t="s">
        <v>0</v>
      </c>
      <c r="B8" s="129"/>
      <c r="C8" s="130"/>
      <c r="D8" s="164" t="s">
        <v>1</v>
      </c>
      <c r="E8" s="244"/>
      <c r="F8" s="244"/>
      <c r="G8" s="244"/>
      <c r="H8" s="245"/>
      <c r="I8" s="325"/>
      <c r="J8" s="326"/>
      <c r="K8" s="326"/>
      <c r="L8" s="326"/>
      <c r="M8" s="326"/>
      <c r="N8" s="326"/>
      <c r="O8" s="326"/>
      <c r="P8" s="326"/>
      <c r="Q8" s="326"/>
      <c r="R8" s="326"/>
      <c r="S8" s="326"/>
      <c r="T8" s="326"/>
      <c r="U8" s="326"/>
      <c r="V8" s="326"/>
      <c r="W8" s="326"/>
      <c r="X8" s="327"/>
    </row>
    <row r="9" spans="1:24" ht="21" customHeight="1">
      <c r="A9" s="132"/>
      <c r="B9" s="75"/>
      <c r="C9" s="76"/>
      <c r="D9" s="328" t="s">
        <v>60</v>
      </c>
      <c r="E9" s="123"/>
      <c r="F9" s="123"/>
      <c r="G9" s="123"/>
      <c r="H9" s="329"/>
      <c r="I9" s="330"/>
      <c r="J9" s="331"/>
      <c r="K9" s="331"/>
      <c r="L9" s="331"/>
      <c r="M9" s="331"/>
      <c r="N9" s="331"/>
      <c r="O9" s="331"/>
      <c r="P9" s="331"/>
      <c r="Q9" s="331"/>
      <c r="R9" s="331"/>
      <c r="S9" s="331"/>
      <c r="T9" s="331"/>
      <c r="U9" s="331"/>
      <c r="V9" s="331"/>
      <c r="W9" s="331"/>
      <c r="X9" s="332"/>
    </row>
    <row r="10" spans="1:24" ht="21" customHeight="1">
      <c r="A10" s="118" t="s">
        <v>11</v>
      </c>
      <c r="B10" s="119"/>
      <c r="C10" s="119"/>
      <c r="D10" s="155"/>
      <c r="E10" s="156"/>
      <c r="F10" s="156"/>
      <c r="G10" s="156"/>
      <c r="H10" s="156"/>
      <c r="I10" s="156"/>
      <c r="J10" s="156"/>
      <c r="K10" s="156"/>
      <c r="L10" s="156"/>
      <c r="M10" s="156"/>
      <c r="N10" s="156"/>
      <c r="O10" s="156"/>
      <c r="P10" s="156"/>
      <c r="Q10" s="156"/>
      <c r="R10" s="156"/>
      <c r="S10" s="156"/>
      <c r="T10" s="156"/>
      <c r="U10" s="156"/>
      <c r="V10" s="156"/>
      <c r="W10" s="156"/>
      <c r="X10" s="157"/>
    </row>
    <row r="11" spans="1:24" ht="21" customHeight="1">
      <c r="A11" s="176" t="s">
        <v>52</v>
      </c>
      <c r="B11" s="177"/>
      <c r="C11" s="178"/>
      <c r="D11" s="86"/>
      <c r="E11" s="87"/>
      <c r="F11" s="87"/>
      <c r="G11" s="87"/>
      <c r="H11" s="87"/>
      <c r="I11" s="87"/>
      <c r="J11" s="87"/>
      <c r="K11" s="87"/>
      <c r="L11" s="87"/>
      <c r="M11" s="87"/>
      <c r="N11" s="119" t="s">
        <v>13</v>
      </c>
      <c r="O11" s="119"/>
      <c r="P11" s="119"/>
      <c r="Q11" s="301"/>
      <c r="R11" s="302"/>
      <c r="S11" s="302"/>
      <c r="T11" s="302"/>
      <c r="U11" s="302"/>
      <c r="V11" s="302"/>
      <c r="W11" s="302"/>
      <c r="X11" s="303"/>
    </row>
    <row r="12" spans="1:24" ht="21" customHeight="1">
      <c r="A12" s="118" t="s">
        <v>12</v>
      </c>
      <c r="B12" s="119"/>
      <c r="C12" s="119"/>
      <c r="D12" s="94" t="s">
        <v>9</v>
      </c>
      <c r="E12" s="94"/>
      <c r="F12" s="94"/>
      <c r="G12" s="94"/>
      <c r="H12" s="81"/>
      <c r="I12" s="81"/>
      <c r="J12" s="81"/>
      <c r="K12" s="81"/>
      <c r="L12" s="81"/>
      <c r="M12" s="81"/>
      <c r="N12" s="81"/>
      <c r="O12" s="16" t="s">
        <v>29</v>
      </c>
      <c r="P12" s="16"/>
      <c r="Q12" s="10"/>
      <c r="R12" s="10"/>
      <c r="S12" s="89">
        <f>ROUNDDOWN(H12*0.3025,2)</f>
        <v>0</v>
      </c>
      <c r="T12" s="90"/>
      <c r="U12" s="90"/>
      <c r="V12" s="90"/>
      <c r="W12" s="90"/>
      <c r="X12" s="11" t="s">
        <v>41</v>
      </c>
    </row>
    <row r="13" spans="1:24" ht="21" customHeight="1">
      <c r="A13" s="118"/>
      <c r="B13" s="119"/>
      <c r="C13" s="119"/>
      <c r="D13" s="158" t="s">
        <v>10</v>
      </c>
      <c r="E13" s="158"/>
      <c r="F13" s="158"/>
      <c r="G13" s="158"/>
      <c r="H13" s="83"/>
      <c r="I13" s="83"/>
      <c r="J13" s="83"/>
      <c r="K13" s="83"/>
      <c r="L13" s="83"/>
      <c r="M13" s="83"/>
      <c r="N13" s="83"/>
      <c r="O13" s="12" t="s">
        <v>29</v>
      </c>
      <c r="P13" s="12"/>
      <c r="Q13" s="12"/>
      <c r="R13" s="12"/>
      <c r="S13" s="168">
        <f>ROUNDDOWN(H13*0.3025,2)</f>
        <v>0</v>
      </c>
      <c r="T13" s="169"/>
      <c r="U13" s="169"/>
      <c r="V13" s="169"/>
      <c r="W13" s="169"/>
      <c r="X13" s="13" t="s">
        <v>41</v>
      </c>
    </row>
    <row r="14" spans="1:24" ht="21" customHeight="1">
      <c r="A14" s="118"/>
      <c r="B14" s="119"/>
      <c r="C14" s="119"/>
      <c r="D14" s="98" t="s">
        <v>8</v>
      </c>
      <c r="E14" s="98"/>
      <c r="F14" s="98"/>
      <c r="G14" s="98"/>
      <c r="H14" s="93"/>
      <c r="I14" s="93"/>
      <c r="J14" s="93"/>
      <c r="K14" s="93"/>
      <c r="L14" s="93"/>
      <c r="M14" s="93"/>
      <c r="N14" s="93"/>
      <c r="O14" s="17" t="s">
        <v>29</v>
      </c>
      <c r="P14" s="17"/>
      <c r="Q14" s="17"/>
      <c r="R14" s="17"/>
      <c r="S14" s="91" t="s">
        <v>31</v>
      </c>
      <c r="T14" s="91"/>
      <c r="U14" s="91"/>
      <c r="V14" s="91"/>
      <c r="W14" s="91"/>
      <c r="X14" s="18"/>
    </row>
    <row r="15" spans="1:24" ht="21" customHeight="1">
      <c r="A15" s="128" t="s">
        <v>3</v>
      </c>
      <c r="B15" s="129"/>
      <c r="C15" s="130"/>
      <c r="D15" s="94" t="s">
        <v>4</v>
      </c>
      <c r="E15" s="94"/>
      <c r="F15" s="94"/>
      <c r="G15" s="94"/>
      <c r="H15" s="156"/>
      <c r="I15" s="156"/>
      <c r="J15" s="156"/>
      <c r="K15" s="156"/>
      <c r="L15" s="156"/>
      <c r="M15" s="156"/>
      <c r="N15" s="156"/>
      <c r="O15" s="156"/>
      <c r="P15" s="156"/>
      <c r="Q15" s="156"/>
      <c r="R15" s="156"/>
      <c r="S15" s="156"/>
      <c r="T15" s="156"/>
      <c r="U15" s="156"/>
      <c r="V15" s="156"/>
      <c r="W15" s="156"/>
      <c r="X15" s="157"/>
    </row>
    <row r="16" spans="1:24" ht="21" customHeight="1">
      <c r="A16" s="131"/>
      <c r="B16" s="72"/>
      <c r="C16" s="73"/>
      <c r="D16" s="158" t="s">
        <v>5</v>
      </c>
      <c r="E16" s="158"/>
      <c r="F16" s="158"/>
      <c r="G16" s="158"/>
      <c r="H16" s="95"/>
      <c r="I16" s="95"/>
      <c r="J16" s="95"/>
      <c r="K16" s="95"/>
      <c r="L16" s="95"/>
      <c r="M16" s="34" t="s">
        <v>23</v>
      </c>
      <c r="N16" s="14"/>
      <c r="O16" s="77" t="s">
        <v>18</v>
      </c>
      <c r="P16" s="78"/>
      <c r="Q16" s="78"/>
      <c r="R16" s="79"/>
      <c r="S16" s="300"/>
      <c r="T16" s="95"/>
      <c r="U16" s="95"/>
      <c r="V16" s="95"/>
      <c r="W16" s="95"/>
      <c r="X16" s="35" t="s">
        <v>23</v>
      </c>
    </row>
    <row r="17" spans="1:24" ht="21" customHeight="1">
      <c r="A17" s="131"/>
      <c r="B17" s="72"/>
      <c r="C17" s="73"/>
      <c r="D17" s="158" t="s">
        <v>6</v>
      </c>
      <c r="E17" s="158"/>
      <c r="F17" s="158"/>
      <c r="G17" s="158"/>
      <c r="H17" s="47"/>
      <c r="I17" s="47"/>
      <c r="J17" s="47"/>
      <c r="K17" s="47"/>
      <c r="L17" s="47"/>
      <c r="M17" s="47"/>
      <c r="N17" s="47"/>
      <c r="O17" s="47"/>
      <c r="P17" s="47"/>
      <c r="Q17" s="47"/>
      <c r="R17" s="47"/>
      <c r="S17" s="47"/>
      <c r="T17" s="47"/>
      <c r="U17" s="47"/>
      <c r="V17" s="47"/>
      <c r="W17" s="47"/>
      <c r="X17" s="48"/>
    </row>
    <row r="18" spans="1:24" ht="21" customHeight="1">
      <c r="A18" s="132"/>
      <c r="B18" s="75"/>
      <c r="C18" s="76"/>
      <c r="D18" s="74" t="s">
        <v>17</v>
      </c>
      <c r="E18" s="75"/>
      <c r="F18" s="75"/>
      <c r="G18" s="76"/>
      <c r="H18" s="295"/>
      <c r="I18" s="295"/>
      <c r="J18" s="295"/>
      <c r="K18" s="295"/>
      <c r="L18" s="295"/>
      <c r="M18" s="295"/>
      <c r="N18" s="295"/>
      <c r="O18" s="122" t="s">
        <v>19</v>
      </c>
      <c r="P18" s="123"/>
      <c r="Q18" s="123"/>
      <c r="R18" s="124"/>
      <c r="S18" s="296"/>
      <c r="T18" s="295"/>
      <c r="U18" s="295"/>
      <c r="V18" s="295"/>
      <c r="W18" s="295"/>
      <c r="X18" s="297"/>
    </row>
    <row r="19" spans="1:24" ht="21" customHeight="1">
      <c r="A19" s="118" t="s">
        <v>14</v>
      </c>
      <c r="B19" s="119"/>
      <c r="C19" s="119"/>
      <c r="D19" s="134"/>
      <c r="E19" s="135"/>
      <c r="F19" s="135" t="s">
        <v>32</v>
      </c>
      <c r="G19" s="138"/>
      <c r="H19" s="298" t="s">
        <v>39</v>
      </c>
      <c r="I19" s="298"/>
      <c r="J19" s="298"/>
      <c r="K19" s="298"/>
      <c r="L19" s="298"/>
      <c r="M19" s="298"/>
      <c r="N19" s="298"/>
      <c r="O19" s="298"/>
      <c r="P19" s="298"/>
      <c r="Q19" s="298"/>
      <c r="R19" s="298"/>
      <c r="S19" s="298"/>
      <c r="T19" s="298"/>
      <c r="U19" s="298"/>
      <c r="V19" s="298"/>
      <c r="W19" s="298"/>
      <c r="X19" s="299"/>
    </row>
    <row r="20" spans="1:24" ht="21" customHeight="1">
      <c r="A20" s="118"/>
      <c r="B20" s="119"/>
      <c r="C20" s="119"/>
      <c r="D20" s="133"/>
      <c r="E20" s="120"/>
      <c r="F20" s="221" t="s">
        <v>32</v>
      </c>
      <c r="G20" s="222"/>
      <c r="H20" s="289" t="s">
        <v>39</v>
      </c>
      <c r="I20" s="289"/>
      <c r="J20" s="289"/>
      <c r="K20" s="289"/>
      <c r="L20" s="289"/>
      <c r="M20" s="289"/>
      <c r="N20" s="289"/>
      <c r="O20" s="289"/>
      <c r="P20" s="289"/>
      <c r="Q20" s="289"/>
      <c r="R20" s="289"/>
      <c r="S20" s="289"/>
      <c r="T20" s="289"/>
      <c r="U20" s="289"/>
      <c r="V20" s="289"/>
      <c r="W20" s="289"/>
      <c r="X20" s="292"/>
    </row>
    <row r="21" spans="1:24" ht="21" customHeight="1">
      <c r="A21" s="118" t="s">
        <v>20</v>
      </c>
      <c r="B21" s="119"/>
      <c r="C21" s="119"/>
      <c r="D21" s="164" t="s">
        <v>35</v>
      </c>
      <c r="E21" s="244"/>
      <c r="F21" s="244"/>
      <c r="G21" s="245"/>
      <c r="H21" s="241"/>
      <c r="I21" s="241"/>
      <c r="J21" s="241"/>
      <c r="K21" s="241"/>
      <c r="L21" s="241"/>
      <c r="M21" s="241"/>
      <c r="N21" s="241"/>
      <c r="O21" s="241"/>
      <c r="P21" s="241"/>
      <c r="Q21" s="241"/>
      <c r="R21" s="241"/>
      <c r="S21" s="241"/>
      <c r="T21" s="241"/>
      <c r="U21" s="241"/>
      <c r="V21" s="241"/>
      <c r="W21" s="241"/>
      <c r="X21" s="242"/>
    </row>
    <row r="22" spans="1:24" ht="21" customHeight="1">
      <c r="A22" s="118"/>
      <c r="B22" s="119"/>
      <c r="C22" s="119"/>
      <c r="D22" s="219" t="s">
        <v>36</v>
      </c>
      <c r="E22" s="78"/>
      <c r="F22" s="78"/>
      <c r="G22" s="220"/>
      <c r="H22" s="223"/>
      <c r="I22" s="223"/>
      <c r="J22" s="223"/>
      <c r="K22" s="223"/>
      <c r="L22" s="223"/>
      <c r="M22" s="223"/>
      <c r="N22" s="246"/>
      <c r="O22" s="78" t="s">
        <v>37</v>
      </c>
      <c r="P22" s="78"/>
      <c r="Q22" s="78"/>
      <c r="R22" s="78"/>
      <c r="S22" s="243"/>
      <c r="T22" s="223"/>
      <c r="U22" s="223"/>
      <c r="V22" s="223"/>
      <c r="W22" s="223"/>
      <c r="X22" s="224"/>
    </row>
    <row r="23" spans="1:24" ht="21" customHeight="1">
      <c r="A23" s="118"/>
      <c r="B23" s="119"/>
      <c r="C23" s="119"/>
      <c r="D23" s="219" t="s">
        <v>22</v>
      </c>
      <c r="E23" s="78"/>
      <c r="F23" s="78"/>
      <c r="G23" s="220"/>
      <c r="H23" s="223"/>
      <c r="I23" s="223"/>
      <c r="J23" s="223"/>
      <c r="K23" s="223"/>
      <c r="L23" s="223"/>
      <c r="M23" s="223"/>
      <c r="N23" s="223"/>
      <c r="O23" s="223"/>
      <c r="P23" s="223"/>
      <c r="Q23" s="223"/>
      <c r="R23" s="223"/>
      <c r="S23" s="223"/>
      <c r="T23" s="223"/>
      <c r="U23" s="223"/>
      <c r="V23" s="223"/>
      <c r="W23" s="223"/>
      <c r="X23" s="224"/>
    </row>
    <row r="24" spans="1:24" ht="21" customHeight="1">
      <c r="A24" s="118"/>
      <c r="B24" s="119"/>
      <c r="C24" s="119"/>
      <c r="D24" s="247" t="s">
        <v>65</v>
      </c>
      <c r="E24" s="247"/>
      <c r="F24" s="247"/>
      <c r="G24" s="247"/>
      <c r="H24" s="217"/>
      <c r="I24" s="217"/>
      <c r="J24" s="217"/>
      <c r="K24" s="217"/>
      <c r="L24" s="217"/>
      <c r="M24" s="217"/>
      <c r="N24" s="218"/>
      <c r="O24" s="123" t="s">
        <v>66</v>
      </c>
      <c r="P24" s="123"/>
      <c r="Q24" s="123"/>
      <c r="R24" s="123"/>
      <c r="S24" s="225"/>
      <c r="T24" s="217"/>
      <c r="U24" s="217"/>
      <c r="V24" s="217"/>
      <c r="W24" s="217"/>
      <c r="X24" s="226"/>
    </row>
    <row r="25" spans="1:24" ht="21" customHeight="1">
      <c r="A25" s="128" t="s">
        <v>24</v>
      </c>
      <c r="B25" s="129"/>
      <c r="C25" s="130"/>
      <c r="D25" s="64" t="s">
        <v>25</v>
      </c>
      <c r="E25" s="65"/>
      <c r="F25" s="65"/>
      <c r="G25" s="66"/>
      <c r="H25" s="286"/>
      <c r="I25" s="286"/>
      <c r="J25" s="286"/>
      <c r="K25" s="286"/>
      <c r="L25" s="286"/>
      <c r="M25" s="286"/>
      <c r="N25" s="286"/>
      <c r="O25" s="286"/>
      <c r="P25" s="286"/>
      <c r="Q25" s="286"/>
      <c r="R25" s="286"/>
      <c r="S25" s="286"/>
      <c r="T25" s="286"/>
      <c r="U25" s="286"/>
      <c r="V25" s="286"/>
      <c r="W25" s="286"/>
      <c r="X25" s="287"/>
    </row>
    <row r="26" spans="1:24" ht="21" customHeight="1">
      <c r="A26" s="131"/>
      <c r="B26" s="72"/>
      <c r="C26" s="73"/>
      <c r="D26" s="139" t="s">
        <v>26</v>
      </c>
      <c r="E26" s="140"/>
      <c r="F26" s="140"/>
      <c r="G26" s="141"/>
      <c r="H26" s="288"/>
      <c r="I26" s="289"/>
      <c r="J26" s="289"/>
      <c r="K26" s="289"/>
      <c r="L26" s="289"/>
      <c r="M26" s="289"/>
      <c r="N26" s="290"/>
      <c r="O26" s="293" t="s">
        <v>27</v>
      </c>
      <c r="P26" s="143"/>
      <c r="Q26" s="143"/>
      <c r="R26" s="294"/>
      <c r="S26" s="291"/>
      <c r="T26" s="289"/>
      <c r="U26" s="289"/>
      <c r="V26" s="289"/>
      <c r="W26" s="289"/>
      <c r="X26" s="292"/>
    </row>
    <row r="27" spans="1:24" ht="21" customHeight="1">
      <c r="A27" s="128" t="s">
        <v>7</v>
      </c>
      <c r="B27" s="129"/>
      <c r="C27" s="130"/>
      <c r="D27" s="248" t="s">
        <v>44</v>
      </c>
      <c r="E27" s="249"/>
      <c r="F27" s="249"/>
      <c r="G27" s="250"/>
      <c r="H27" s="281"/>
      <c r="I27" s="282"/>
      <c r="J27" s="282"/>
      <c r="K27" s="282"/>
      <c r="L27" s="282"/>
      <c r="M27" s="282"/>
      <c r="N27" s="282"/>
      <c r="O27" s="282"/>
      <c r="P27" s="282"/>
      <c r="Q27" s="282"/>
      <c r="R27" s="282"/>
      <c r="S27" s="282"/>
      <c r="T27" s="282"/>
      <c r="U27" s="282"/>
      <c r="V27" s="282"/>
      <c r="W27" s="282"/>
      <c r="X27" s="283"/>
    </row>
    <row r="28" spans="1:24" ht="21" customHeight="1">
      <c r="A28" s="132"/>
      <c r="B28" s="75"/>
      <c r="C28" s="76"/>
      <c r="D28" s="254" t="s">
        <v>45</v>
      </c>
      <c r="E28" s="255"/>
      <c r="F28" s="255"/>
      <c r="G28" s="256"/>
      <c r="H28" s="284"/>
      <c r="I28" s="284"/>
      <c r="J28" s="284"/>
      <c r="K28" s="284"/>
      <c r="L28" s="284"/>
      <c r="M28" s="284"/>
      <c r="N28" s="284"/>
      <c r="O28" s="284"/>
      <c r="P28" s="284"/>
      <c r="Q28" s="284"/>
      <c r="R28" s="284"/>
      <c r="S28" s="284"/>
      <c r="T28" s="284"/>
      <c r="U28" s="284"/>
      <c r="V28" s="284"/>
      <c r="W28" s="284"/>
      <c r="X28" s="285"/>
    </row>
    <row r="29" spans="1:24" ht="21" customHeight="1">
      <c r="A29" s="176" t="s">
        <v>46</v>
      </c>
      <c r="B29" s="177"/>
      <c r="C29" s="178"/>
      <c r="D29" s="86"/>
      <c r="E29" s="87"/>
      <c r="F29" s="87"/>
      <c r="G29" s="87"/>
      <c r="H29" s="87"/>
      <c r="I29" s="87"/>
      <c r="J29" s="87"/>
      <c r="K29" s="87"/>
      <c r="L29" s="87"/>
      <c r="M29" s="87"/>
      <c r="N29" s="87"/>
      <c r="O29" s="87"/>
      <c r="P29" s="87"/>
      <c r="Q29" s="87"/>
      <c r="R29" s="87"/>
      <c r="S29" s="87"/>
      <c r="T29" s="87"/>
      <c r="U29" s="87"/>
      <c r="V29" s="87"/>
      <c r="W29" s="87"/>
      <c r="X29" s="88"/>
    </row>
    <row r="30" spans="1:24" ht="21" customHeight="1">
      <c r="A30" s="176" t="s">
        <v>48</v>
      </c>
      <c r="B30" s="177"/>
      <c r="C30" s="178"/>
      <c r="D30" s="86"/>
      <c r="E30" s="87"/>
      <c r="F30" s="87"/>
      <c r="G30" s="87"/>
      <c r="H30" s="87"/>
      <c r="I30" s="87"/>
      <c r="J30" s="87"/>
      <c r="K30" s="87"/>
      <c r="L30" s="87"/>
      <c r="M30" s="87"/>
      <c r="N30" s="87"/>
      <c r="O30" s="87"/>
      <c r="P30" s="87"/>
      <c r="Q30" s="87"/>
      <c r="R30" s="87"/>
      <c r="S30" s="87"/>
      <c r="T30" s="87"/>
      <c r="U30" s="87"/>
      <c r="V30" s="87"/>
      <c r="W30" s="87"/>
      <c r="X30" s="88"/>
    </row>
    <row r="31" spans="1:24" ht="21" customHeight="1">
      <c r="A31" s="118" t="s">
        <v>16</v>
      </c>
      <c r="B31" s="119"/>
      <c r="C31" s="119"/>
      <c r="D31" s="232" t="s">
        <v>68</v>
      </c>
      <c r="E31" s="233"/>
      <c r="F31" s="233"/>
      <c r="G31" s="233"/>
      <c r="H31" s="233"/>
      <c r="I31" s="233"/>
      <c r="J31" s="233"/>
      <c r="K31" s="233"/>
      <c r="L31" s="233"/>
      <c r="M31" s="233"/>
      <c r="N31" s="233"/>
      <c r="O31" s="233"/>
      <c r="P31" s="233"/>
      <c r="Q31" s="233"/>
      <c r="R31" s="233"/>
      <c r="S31" s="233"/>
      <c r="T31" s="233"/>
      <c r="U31" s="233"/>
      <c r="V31" s="233"/>
      <c r="W31" s="233"/>
      <c r="X31" s="234"/>
    </row>
    <row r="32" spans="1:24" ht="21" customHeight="1">
      <c r="A32" s="118"/>
      <c r="B32" s="119"/>
      <c r="C32" s="119"/>
      <c r="D32" s="235"/>
      <c r="E32" s="236"/>
      <c r="F32" s="236"/>
      <c r="G32" s="236"/>
      <c r="H32" s="236"/>
      <c r="I32" s="236"/>
      <c r="J32" s="236"/>
      <c r="K32" s="236"/>
      <c r="L32" s="236"/>
      <c r="M32" s="236"/>
      <c r="N32" s="236"/>
      <c r="O32" s="236"/>
      <c r="P32" s="236"/>
      <c r="Q32" s="236"/>
      <c r="R32" s="236"/>
      <c r="S32" s="236"/>
      <c r="T32" s="236"/>
      <c r="U32" s="236"/>
      <c r="V32" s="236"/>
      <c r="W32" s="236"/>
      <c r="X32" s="237"/>
    </row>
    <row r="33" spans="1:24" ht="21" customHeight="1">
      <c r="A33" s="118"/>
      <c r="B33" s="119"/>
      <c r="C33" s="119"/>
      <c r="D33" s="235"/>
      <c r="E33" s="236"/>
      <c r="F33" s="236"/>
      <c r="G33" s="236"/>
      <c r="H33" s="236"/>
      <c r="I33" s="236"/>
      <c r="J33" s="236"/>
      <c r="K33" s="236"/>
      <c r="L33" s="236"/>
      <c r="M33" s="236"/>
      <c r="N33" s="236"/>
      <c r="O33" s="236"/>
      <c r="P33" s="236"/>
      <c r="Q33" s="236"/>
      <c r="R33" s="236"/>
      <c r="S33" s="236"/>
      <c r="T33" s="236"/>
      <c r="U33" s="236"/>
      <c r="V33" s="236"/>
      <c r="W33" s="236"/>
      <c r="X33" s="237"/>
    </row>
    <row r="34" spans="1:24" ht="21" customHeight="1">
      <c r="A34" s="118"/>
      <c r="B34" s="119"/>
      <c r="C34" s="119"/>
      <c r="D34" s="235"/>
      <c r="E34" s="236"/>
      <c r="F34" s="236"/>
      <c r="G34" s="236"/>
      <c r="H34" s="236"/>
      <c r="I34" s="236"/>
      <c r="J34" s="236"/>
      <c r="K34" s="236"/>
      <c r="L34" s="236"/>
      <c r="M34" s="236"/>
      <c r="N34" s="236"/>
      <c r="O34" s="236"/>
      <c r="P34" s="236"/>
      <c r="Q34" s="236"/>
      <c r="R34" s="236"/>
      <c r="S34" s="236"/>
      <c r="T34" s="236"/>
      <c r="U34" s="236"/>
      <c r="V34" s="236"/>
      <c r="W34" s="236"/>
      <c r="X34" s="237"/>
    </row>
    <row r="35" spans="1:24" ht="21" customHeight="1">
      <c r="A35" s="118"/>
      <c r="B35" s="119"/>
      <c r="C35" s="119"/>
      <c r="D35" s="235"/>
      <c r="E35" s="236"/>
      <c r="F35" s="236"/>
      <c r="G35" s="236"/>
      <c r="H35" s="236"/>
      <c r="I35" s="236"/>
      <c r="J35" s="236"/>
      <c r="K35" s="236"/>
      <c r="L35" s="236"/>
      <c r="M35" s="236"/>
      <c r="N35" s="236"/>
      <c r="O35" s="236"/>
      <c r="P35" s="236"/>
      <c r="Q35" s="236"/>
      <c r="R35" s="236"/>
      <c r="S35" s="236"/>
      <c r="T35" s="236"/>
      <c r="U35" s="236"/>
      <c r="V35" s="236"/>
      <c r="W35" s="236"/>
      <c r="X35" s="237"/>
    </row>
    <row r="36" spans="1:24" ht="21" customHeight="1">
      <c r="A36" s="118"/>
      <c r="B36" s="119"/>
      <c r="C36" s="119"/>
      <c r="D36" s="235"/>
      <c r="E36" s="236"/>
      <c r="F36" s="236"/>
      <c r="G36" s="236"/>
      <c r="H36" s="236"/>
      <c r="I36" s="236"/>
      <c r="J36" s="236"/>
      <c r="K36" s="236"/>
      <c r="L36" s="236"/>
      <c r="M36" s="236"/>
      <c r="N36" s="236"/>
      <c r="O36" s="236"/>
      <c r="P36" s="236"/>
      <c r="Q36" s="236"/>
      <c r="R36" s="236"/>
      <c r="S36" s="236"/>
      <c r="T36" s="236"/>
      <c r="U36" s="236"/>
      <c r="V36" s="236"/>
      <c r="W36" s="236"/>
      <c r="X36" s="237"/>
    </row>
    <row r="37" spans="1:24" ht="21" customHeight="1" thickBot="1">
      <c r="A37" s="201"/>
      <c r="B37" s="202"/>
      <c r="C37" s="202"/>
      <c r="D37" s="238"/>
      <c r="E37" s="239"/>
      <c r="F37" s="239"/>
      <c r="G37" s="239"/>
      <c r="H37" s="239"/>
      <c r="I37" s="239"/>
      <c r="J37" s="239"/>
      <c r="K37" s="239"/>
      <c r="L37" s="239"/>
      <c r="M37" s="239"/>
      <c r="N37" s="239"/>
      <c r="O37" s="239"/>
      <c r="P37" s="239"/>
      <c r="Q37" s="239"/>
      <c r="R37" s="239"/>
      <c r="S37" s="239"/>
      <c r="T37" s="239"/>
      <c r="U37" s="239"/>
      <c r="V37" s="239"/>
      <c r="W37" s="239"/>
      <c r="X37" s="240"/>
    </row>
    <row r="38" spans="1:24" ht="4.5" customHeight="1">
      <c r="A38" s="23"/>
      <c r="B38" s="24"/>
      <c r="C38" s="24"/>
      <c r="D38" s="24"/>
      <c r="E38" s="24"/>
      <c r="F38" s="24"/>
      <c r="G38" s="24"/>
      <c r="H38" s="24"/>
      <c r="I38" s="24"/>
      <c r="J38" s="24"/>
      <c r="K38" s="24"/>
      <c r="L38" s="24"/>
      <c r="M38" s="25"/>
      <c r="N38" s="24"/>
      <c r="O38" s="24"/>
      <c r="P38" s="207"/>
      <c r="Q38" s="207"/>
      <c r="R38" s="207"/>
      <c r="S38" s="207"/>
      <c r="T38" s="207"/>
      <c r="U38" s="205"/>
      <c r="V38" s="205"/>
      <c r="W38" s="205"/>
      <c r="X38" s="206"/>
    </row>
    <row r="39" spans="1:24" ht="15.75" customHeight="1">
      <c r="A39" s="114" t="s">
        <v>49</v>
      </c>
      <c r="B39" s="115"/>
      <c r="C39" s="115"/>
      <c r="D39" s="115"/>
      <c r="E39" s="115"/>
      <c r="F39" s="115"/>
      <c r="G39" s="115"/>
      <c r="H39" s="115"/>
      <c r="I39" s="115"/>
      <c r="J39" s="115"/>
      <c r="K39" s="115"/>
      <c r="L39" s="115"/>
      <c r="M39" s="115"/>
      <c r="N39" s="115"/>
      <c r="O39" s="115"/>
      <c r="P39" s="110" t="s">
        <v>131</v>
      </c>
      <c r="Q39" s="110"/>
      <c r="R39" s="110"/>
      <c r="S39" s="110"/>
      <c r="T39" s="110"/>
      <c r="U39" s="215">
        <f ca="1">IF(DAY(TODAY())&lt;16,DATE(YEAR(TODAY()),MONTH(TODAY())+1,1)-1,DATE(YEAR(TODAY()),MONTH(TODAY())+1,15))</f>
        <v>44286</v>
      </c>
      <c r="V39" s="215"/>
      <c r="W39" s="215"/>
      <c r="X39" s="216"/>
    </row>
    <row r="40" spans="1:24" ht="14.25" customHeight="1">
      <c r="A40" s="104" t="s">
        <v>43</v>
      </c>
      <c r="B40" s="105"/>
      <c r="C40" s="105"/>
      <c r="D40" s="105"/>
      <c r="E40" s="105"/>
      <c r="F40" s="105"/>
      <c r="G40" s="105"/>
      <c r="H40" s="105"/>
      <c r="I40" s="105"/>
      <c r="J40" s="105"/>
      <c r="K40" s="105"/>
      <c r="L40" s="105"/>
      <c r="M40" s="105"/>
      <c r="N40" s="105"/>
      <c r="O40" s="105"/>
      <c r="P40" s="105"/>
      <c r="Q40" s="105"/>
      <c r="R40" s="105"/>
      <c r="S40" s="105"/>
      <c r="T40" s="105"/>
      <c r="U40" s="105"/>
      <c r="V40" s="105"/>
      <c r="W40" s="105"/>
      <c r="X40" s="106"/>
    </row>
    <row r="41" spans="1:24" ht="14.25" customHeight="1">
      <c r="A41" s="104" t="s">
        <v>42</v>
      </c>
      <c r="B41" s="105"/>
      <c r="C41" s="105"/>
      <c r="D41" s="105"/>
      <c r="E41" s="105"/>
      <c r="F41" s="105"/>
      <c r="G41" s="105"/>
      <c r="H41" s="105"/>
      <c r="I41" s="105"/>
      <c r="J41" s="105"/>
      <c r="K41" s="105"/>
      <c r="L41" s="105"/>
      <c r="M41" s="105"/>
      <c r="N41" s="105"/>
      <c r="O41" s="105"/>
      <c r="P41" s="105"/>
      <c r="Q41" s="105"/>
      <c r="R41" s="105"/>
      <c r="S41" s="105"/>
      <c r="T41" s="105"/>
      <c r="U41" s="105"/>
      <c r="V41" s="105"/>
      <c r="W41" s="105"/>
      <c r="X41" s="106"/>
    </row>
    <row r="42" spans="1:24" ht="18" customHeight="1">
      <c r="A42" s="107" t="s">
        <v>47</v>
      </c>
      <c r="B42" s="108"/>
      <c r="C42" s="108"/>
      <c r="D42" s="108"/>
      <c r="E42" s="108"/>
      <c r="F42" s="108"/>
      <c r="G42" s="108"/>
      <c r="H42" s="108"/>
      <c r="I42" s="108"/>
      <c r="J42" s="108"/>
      <c r="K42" s="108"/>
      <c r="L42" s="108"/>
      <c r="M42" s="108"/>
      <c r="N42" s="108"/>
      <c r="O42" s="108"/>
      <c r="P42" s="108"/>
      <c r="Q42" s="108"/>
      <c r="R42" s="108"/>
      <c r="S42" s="108"/>
      <c r="T42" s="108"/>
      <c r="U42" s="108"/>
      <c r="V42" s="108"/>
      <c r="W42" s="108"/>
      <c r="X42" s="109"/>
    </row>
    <row r="43" spans="1:24" ht="12" customHeight="1">
      <c r="A43" s="104" t="str">
        <f>概要書選択!H1</f>
        <v>（担当）本社　　〒100-0005　東京都千代田区丸の内二丁目5番1号　丸の内二丁目ビル五階</v>
      </c>
      <c r="B43" s="105"/>
      <c r="C43" s="105"/>
      <c r="D43" s="105"/>
      <c r="E43" s="105"/>
      <c r="F43" s="105"/>
      <c r="G43" s="105"/>
      <c r="H43" s="105"/>
      <c r="I43" s="105"/>
      <c r="J43" s="105"/>
      <c r="K43" s="105"/>
      <c r="L43" s="105"/>
      <c r="M43" s="105"/>
      <c r="N43" s="105"/>
      <c r="O43" s="105"/>
      <c r="P43" s="105"/>
      <c r="Q43" s="105"/>
      <c r="R43" s="105"/>
      <c r="S43" s="105"/>
      <c r="T43" s="105"/>
      <c r="U43" s="105"/>
      <c r="V43" s="105"/>
      <c r="W43" s="105"/>
      <c r="X43" s="106"/>
    </row>
    <row r="44" spans="1:24" ht="13.5" customHeight="1">
      <c r="A44" s="111" t="str">
        <f>概要書選択!H2</f>
        <v>　　　　　　　　 TEL：03（5252）7515　FAX：03（5252）7516</v>
      </c>
      <c r="B44" s="112"/>
      <c r="C44" s="112"/>
      <c r="D44" s="112"/>
      <c r="E44" s="112"/>
      <c r="F44" s="112"/>
      <c r="G44" s="112"/>
      <c r="H44" s="112"/>
      <c r="I44" s="112"/>
      <c r="J44" s="112"/>
      <c r="K44" s="112"/>
      <c r="L44" s="112"/>
      <c r="M44" s="112"/>
      <c r="N44" s="112"/>
      <c r="O44" s="112"/>
      <c r="P44" s="112"/>
      <c r="Q44" s="112"/>
      <c r="R44" s="112"/>
      <c r="S44" s="112"/>
      <c r="T44" s="112"/>
      <c r="U44" s="112"/>
      <c r="V44" s="112"/>
      <c r="W44" s="112"/>
      <c r="X44" s="113"/>
    </row>
    <row r="45" spans="1:24" ht="14.25" customHeight="1">
      <c r="A45" s="27"/>
      <c r="B45" s="28"/>
      <c r="C45" s="28"/>
      <c r="D45" s="28"/>
      <c r="E45" s="28"/>
      <c r="F45" s="28"/>
      <c r="G45" s="28"/>
      <c r="H45" s="28"/>
      <c r="I45" s="28"/>
      <c r="J45" s="28"/>
      <c r="K45" s="28"/>
      <c r="L45" s="28"/>
      <c r="M45" s="28"/>
      <c r="N45" s="28"/>
      <c r="O45" s="28"/>
      <c r="P45" s="28"/>
      <c r="Q45" s="28"/>
      <c r="R45" s="28"/>
      <c r="S45" s="99" t="s">
        <v>40</v>
      </c>
      <c r="T45" s="99"/>
      <c r="U45" s="99"/>
      <c r="V45" s="99"/>
      <c r="W45" s="99"/>
      <c r="X45" s="100"/>
    </row>
    <row r="46" spans="1:24" ht="4.5" customHeight="1" thickBot="1">
      <c r="A46" s="29"/>
      <c r="B46" s="30"/>
      <c r="C46" s="30"/>
      <c r="D46" s="30"/>
      <c r="E46" s="30"/>
      <c r="F46" s="30"/>
      <c r="G46" s="30"/>
      <c r="H46" s="30"/>
      <c r="I46" s="30"/>
      <c r="J46" s="30"/>
      <c r="K46" s="30"/>
      <c r="L46" s="30"/>
      <c r="M46" s="31"/>
      <c r="N46" s="30"/>
      <c r="O46" s="30"/>
      <c r="P46" s="30"/>
      <c r="Q46" s="30"/>
      <c r="R46" s="31"/>
      <c r="S46" s="30"/>
      <c r="T46" s="30"/>
      <c r="U46" s="30"/>
      <c r="V46" s="30"/>
      <c r="W46" s="30"/>
      <c r="X46" s="32"/>
    </row>
  </sheetData>
  <mergeCells count="104">
    <mergeCell ref="A7:C7"/>
    <mergeCell ref="I7:K7"/>
    <mergeCell ref="T7:V7"/>
    <mergeCell ref="L7:S7"/>
    <mergeCell ref="D7:H7"/>
    <mergeCell ref="W7:X7"/>
    <mergeCell ref="A8:C9"/>
    <mergeCell ref="D8:H8"/>
    <mergeCell ref="I8:X8"/>
    <mergeCell ref="D9:H9"/>
    <mergeCell ref="I9:X9"/>
    <mergeCell ref="A1:X1"/>
    <mergeCell ref="A3:C6"/>
    <mergeCell ref="U4:X4"/>
    <mergeCell ref="I4:P4"/>
    <mergeCell ref="I6:P6"/>
    <mergeCell ref="Q4:T4"/>
    <mergeCell ref="D5:H5"/>
    <mergeCell ref="I5:P5"/>
    <mergeCell ref="Q5:T6"/>
    <mergeCell ref="U5:X6"/>
    <mergeCell ref="S2:W2"/>
    <mergeCell ref="P2:R2"/>
    <mergeCell ref="A10:C10"/>
    <mergeCell ref="D10:X10"/>
    <mergeCell ref="A12:C14"/>
    <mergeCell ref="D12:G12"/>
    <mergeCell ref="H12:N12"/>
    <mergeCell ref="S12:W12"/>
    <mergeCell ref="D13:G13"/>
    <mergeCell ref="H13:N13"/>
    <mergeCell ref="S13:W13"/>
    <mergeCell ref="D14:G14"/>
    <mergeCell ref="N11:P11"/>
    <mergeCell ref="D11:M11"/>
    <mergeCell ref="Q11:X11"/>
    <mergeCell ref="A11:C11"/>
    <mergeCell ref="H18:N18"/>
    <mergeCell ref="O18:R18"/>
    <mergeCell ref="S18:X18"/>
    <mergeCell ref="H14:N14"/>
    <mergeCell ref="S14:W14"/>
    <mergeCell ref="A19:C20"/>
    <mergeCell ref="D19:E19"/>
    <mergeCell ref="F19:G19"/>
    <mergeCell ref="H19:X19"/>
    <mergeCell ref="D20:E20"/>
    <mergeCell ref="F20:G20"/>
    <mergeCell ref="H20:X20"/>
    <mergeCell ref="A15:C18"/>
    <mergeCell ref="D15:G15"/>
    <mergeCell ref="H15:X15"/>
    <mergeCell ref="D16:G16"/>
    <mergeCell ref="H16:L16"/>
    <mergeCell ref="O16:R16"/>
    <mergeCell ref="S16:W16"/>
    <mergeCell ref="D17:G17"/>
    <mergeCell ref="H17:X17"/>
    <mergeCell ref="D18:G18"/>
    <mergeCell ref="H24:N24"/>
    <mergeCell ref="O24:R24"/>
    <mergeCell ref="S24:X24"/>
    <mergeCell ref="D24:G24"/>
    <mergeCell ref="O26:R26"/>
    <mergeCell ref="A41:X41"/>
    <mergeCell ref="A42:X42"/>
    <mergeCell ref="A43:X43"/>
    <mergeCell ref="H21:X21"/>
    <mergeCell ref="D22:G22"/>
    <mergeCell ref="A21:C24"/>
    <mergeCell ref="D21:G21"/>
    <mergeCell ref="H22:N22"/>
    <mergeCell ref="O22:R22"/>
    <mergeCell ref="S22:X22"/>
    <mergeCell ref="D23:G23"/>
    <mergeCell ref="H23:X23"/>
    <mergeCell ref="A31:C37"/>
    <mergeCell ref="D31:X37"/>
    <mergeCell ref="A27:C28"/>
    <mergeCell ref="D27:G27"/>
    <mergeCell ref="A44:X44"/>
    <mergeCell ref="S45:X45"/>
    <mergeCell ref="D3:X3"/>
    <mergeCell ref="D4:H4"/>
    <mergeCell ref="D6:H6"/>
    <mergeCell ref="P38:T38"/>
    <mergeCell ref="U38:X38"/>
    <mergeCell ref="A39:O39"/>
    <mergeCell ref="P39:T39"/>
    <mergeCell ref="U39:X39"/>
    <mergeCell ref="A40:X40"/>
    <mergeCell ref="H27:X27"/>
    <mergeCell ref="D28:G28"/>
    <mergeCell ref="H28:X28"/>
    <mergeCell ref="A29:C29"/>
    <mergeCell ref="D29:X29"/>
    <mergeCell ref="A30:C30"/>
    <mergeCell ref="A25:C26"/>
    <mergeCell ref="D25:G25"/>
    <mergeCell ref="H25:X25"/>
    <mergeCell ref="D26:G26"/>
    <mergeCell ref="H26:N26"/>
    <mergeCell ref="S26:X26"/>
    <mergeCell ref="D30:X30"/>
  </mergeCells>
  <phoneticPr fontId="2"/>
  <dataValidations count="4">
    <dataValidation type="list" allowBlank="1" showInputMessage="1" showErrorMessage="1" sqref="D30:X30" xr:uid="{00000000-0002-0000-0300-000000000000}">
      <formula1>"分かれ,正規手数料"</formula1>
    </dataValidation>
    <dataValidation type="list" allowBlank="1" showInputMessage="1" showErrorMessage="1" sqref="P2:R2" xr:uid="{D468F523-F87B-4D48-AE51-949ADDE6477C}">
      <formula1>"更新日："</formula1>
    </dataValidation>
    <dataValidation type="list" allowBlank="1" showInputMessage="1" showErrorMessage="1" sqref="X2" xr:uid="{146B7EF1-8C23-490D-AE90-22BE6606F714}">
      <formula1>"現在"</formula1>
    </dataValidation>
    <dataValidation type="list" allowBlank="1" showInputMessage="1" showErrorMessage="1" sqref="P39:T39" xr:uid="{C705A358-1BE4-4550-BA53-D2DF4161989A}">
      <formula1>"広告有効期限：,更新予定日："</formula1>
    </dataValidation>
  </dataValidations>
  <pageMargins left="0.98425196850393704" right="0.39370078740157483" top="0.19685039370078741" bottom="0" header="0.31496062992125984" footer="0.31496062992125984"/>
  <pageSetup paperSize="8" orientation="landscape" copies="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A4CAB-3CE0-45ED-A71E-1C4071352A34}">
  <sheetPr>
    <tabColor theme="9"/>
  </sheetPr>
  <dimension ref="A1:AB50"/>
  <sheetViews>
    <sheetView showGridLines="0" view="pageBreakPreview" zoomScaleNormal="100" zoomScaleSheetLayoutView="100" workbookViewId="0">
      <selection activeCell="P37" sqref="P37:T37"/>
    </sheetView>
  </sheetViews>
  <sheetFormatPr defaultRowHeight="13.5"/>
  <cols>
    <col min="1" max="3" width="4.125" style="1" customWidth="1"/>
    <col min="4" max="7" width="3.125" style="1" customWidth="1"/>
    <col min="8" max="14" width="3.625" style="1" customWidth="1"/>
    <col min="15" max="18" width="3.125" style="1" customWidth="1"/>
    <col min="19" max="25" width="3.625" style="1" customWidth="1"/>
    <col min="26" max="257" width="9" style="1"/>
    <col min="258" max="260" width="4.125" style="1" customWidth="1"/>
    <col min="261" max="264" width="3.125" style="1" customWidth="1"/>
    <col min="265" max="271" width="3.625" style="1" customWidth="1"/>
    <col min="272" max="275" width="3.125" style="1" customWidth="1"/>
    <col min="276" max="280" width="3.625" style="1" customWidth="1"/>
    <col min="281" max="281" width="9.375" style="1" customWidth="1"/>
    <col min="282" max="513" width="9" style="1"/>
    <col min="514" max="516" width="4.125" style="1" customWidth="1"/>
    <col min="517" max="520" width="3.125" style="1" customWidth="1"/>
    <col min="521" max="527" width="3.625" style="1" customWidth="1"/>
    <col min="528" max="531" width="3.125" style="1" customWidth="1"/>
    <col min="532" max="536" width="3.625" style="1" customWidth="1"/>
    <col min="537" max="537" width="9.375" style="1" customWidth="1"/>
    <col min="538" max="769" width="9" style="1"/>
    <col min="770" max="772" width="4.125" style="1" customWidth="1"/>
    <col min="773" max="776" width="3.125" style="1" customWidth="1"/>
    <col min="777" max="783" width="3.625" style="1" customWidth="1"/>
    <col min="784" max="787" width="3.125" style="1" customWidth="1"/>
    <col min="788" max="792" width="3.625" style="1" customWidth="1"/>
    <col min="793" max="793" width="9.375" style="1" customWidth="1"/>
    <col min="794" max="1025" width="9" style="1"/>
    <col min="1026" max="1028" width="4.125" style="1" customWidth="1"/>
    <col min="1029" max="1032" width="3.125" style="1" customWidth="1"/>
    <col min="1033" max="1039" width="3.625" style="1" customWidth="1"/>
    <col min="1040" max="1043" width="3.125" style="1" customWidth="1"/>
    <col min="1044" max="1048" width="3.625" style="1" customWidth="1"/>
    <col min="1049" max="1049" width="9.375" style="1" customWidth="1"/>
    <col min="1050" max="1281" width="9" style="1"/>
    <col min="1282" max="1284" width="4.125" style="1" customWidth="1"/>
    <col min="1285" max="1288" width="3.125" style="1" customWidth="1"/>
    <col min="1289" max="1295" width="3.625" style="1" customWidth="1"/>
    <col min="1296" max="1299" width="3.125" style="1" customWidth="1"/>
    <col min="1300" max="1304" width="3.625" style="1" customWidth="1"/>
    <col min="1305" max="1305" width="9.375" style="1" customWidth="1"/>
    <col min="1306" max="1537" width="9" style="1"/>
    <col min="1538" max="1540" width="4.125" style="1" customWidth="1"/>
    <col min="1541" max="1544" width="3.125" style="1" customWidth="1"/>
    <col min="1545" max="1551" width="3.625" style="1" customWidth="1"/>
    <col min="1552" max="1555" width="3.125" style="1" customWidth="1"/>
    <col min="1556" max="1560" width="3.625" style="1" customWidth="1"/>
    <col min="1561" max="1561" width="9.375" style="1" customWidth="1"/>
    <col min="1562" max="1793" width="9" style="1"/>
    <col min="1794" max="1796" width="4.125" style="1" customWidth="1"/>
    <col min="1797" max="1800" width="3.125" style="1" customWidth="1"/>
    <col min="1801" max="1807" width="3.625" style="1" customWidth="1"/>
    <col min="1808" max="1811" width="3.125" style="1" customWidth="1"/>
    <col min="1812" max="1816" width="3.625" style="1" customWidth="1"/>
    <col min="1817" max="1817" width="9.375" style="1" customWidth="1"/>
    <col min="1818" max="2049" width="9" style="1"/>
    <col min="2050" max="2052" width="4.125" style="1" customWidth="1"/>
    <col min="2053" max="2056" width="3.125" style="1" customWidth="1"/>
    <col min="2057" max="2063" width="3.625" style="1" customWidth="1"/>
    <col min="2064" max="2067" width="3.125" style="1" customWidth="1"/>
    <col min="2068" max="2072" width="3.625" style="1" customWidth="1"/>
    <col min="2073" max="2073" width="9.375" style="1" customWidth="1"/>
    <col min="2074" max="2305" width="9" style="1"/>
    <col min="2306" max="2308" width="4.125" style="1" customWidth="1"/>
    <col min="2309" max="2312" width="3.125" style="1" customWidth="1"/>
    <col min="2313" max="2319" width="3.625" style="1" customWidth="1"/>
    <col min="2320" max="2323" width="3.125" style="1" customWidth="1"/>
    <col min="2324" max="2328" width="3.625" style="1" customWidth="1"/>
    <col min="2329" max="2329" width="9.375" style="1" customWidth="1"/>
    <col min="2330" max="2561" width="9" style="1"/>
    <col min="2562" max="2564" width="4.125" style="1" customWidth="1"/>
    <col min="2565" max="2568" width="3.125" style="1" customWidth="1"/>
    <col min="2569" max="2575" width="3.625" style="1" customWidth="1"/>
    <col min="2576" max="2579" width="3.125" style="1" customWidth="1"/>
    <col min="2580" max="2584" width="3.625" style="1" customWidth="1"/>
    <col min="2585" max="2585" width="9.375" style="1" customWidth="1"/>
    <col min="2586" max="2817" width="9" style="1"/>
    <col min="2818" max="2820" width="4.125" style="1" customWidth="1"/>
    <col min="2821" max="2824" width="3.125" style="1" customWidth="1"/>
    <col min="2825" max="2831" width="3.625" style="1" customWidth="1"/>
    <col min="2832" max="2835" width="3.125" style="1" customWidth="1"/>
    <col min="2836" max="2840" width="3.625" style="1" customWidth="1"/>
    <col min="2841" max="2841" width="9.375" style="1" customWidth="1"/>
    <col min="2842" max="3073" width="9" style="1"/>
    <col min="3074" max="3076" width="4.125" style="1" customWidth="1"/>
    <col min="3077" max="3080" width="3.125" style="1" customWidth="1"/>
    <col min="3081" max="3087" width="3.625" style="1" customWidth="1"/>
    <col min="3088" max="3091" width="3.125" style="1" customWidth="1"/>
    <col min="3092" max="3096" width="3.625" style="1" customWidth="1"/>
    <col min="3097" max="3097" width="9.375" style="1" customWidth="1"/>
    <col min="3098" max="3329" width="9" style="1"/>
    <col min="3330" max="3332" width="4.125" style="1" customWidth="1"/>
    <col min="3333" max="3336" width="3.125" style="1" customWidth="1"/>
    <col min="3337" max="3343" width="3.625" style="1" customWidth="1"/>
    <col min="3344" max="3347" width="3.125" style="1" customWidth="1"/>
    <col min="3348" max="3352" width="3.625" style="1" customWidth="1"/>
    <col min="3353" max="3353" width="9.375" style="1" customWidth="1"/>
    <col min="3354" max="3585" width="9" style="1"/>
    <col min="3586" max="3588" width="4.125" style="1" customWidth="1"/>
    <col min="3589" max="3592" width="3.125" style="1" customWidth="1"/>
    <col min="3593" max="3599" width="3.625" style="1" customWidth="1"/>
    <col min="3600" max="3603" width="3.125" style="1" customWidth="1"/>
    <col min="3604" max="3608" width="3.625" style="1" customWidth="1"/>
    <col min="3609" max="3609" width="9.375" style="1" customWidth="1"/>
    <col min="3610" max="3841" width="9" style="1"/>
    <col min="3842" max="3844" width="4.125" style="1" customWidth="1"/>
    <col min="3845" max="3848" width="3.125" style="1" customWidth="1"/>
    <col min="3849" max="3855" width="3.625" style="1" customWidth="1"/>
    <col min="3856" max="3859" width="3.125" style="1" customWidth="1"/>
    <col min="3860" max="3864" width="3.625" style="1" customWidth="1"/>
    <col min="3865" max="3865" width="9.375" style="1" customWidth="1"/>
    <col min="3866" max="4097" width="9" style="1"/>
    <col min="4098" max="4100" width="4.125" style="1" customWidth="1"/>
    <col min="4101" max="4104" width="3.125" style="1" customWidth="1"/>
    <col min="4105" max="4111" width="3.625" style="1" customWidth="1"/>
    <col min="4112" max="4115" width="3.125" style="1" customWidth="1"/>
    <col min="4116" max="4120" width="3.625" style="1" customWidth="1"/>
    <col min="4121" max="4121" width="9.375" style="1" customWidth="1"/>
    <col min="4122" max="4353" width="9" style="1"/>
    <col min="4354" max="4356" width="4.125" style="1" customWidth="1"/>
    <col min="4357" max="4360" width="3.125" style="1" customWidth="1"/>
    <col min="4361" max="4367" width="3.625" style="1" customWidth="1"/>
    <col min="4368" max="4371" width="3.125" style="1" customWidth="1"/>
    <col min="4372" max="4376" width="3.625" style="1" customWidth="1"/>
    <col min="4377" max="4377" width="9.375" style="1" customWidth="1"/>
    <col min="4378" max="4609" width="9" style="1"/>
    <col min="4610" max="4612" width="4.125" style="1" customWidth="1"/>
    <col min="4613" max="4616" width="3.125" style="1" customWidth="1"/>
    <col min="4617" max="4623" width="3.625" style="1" customWidth="1"/>
    <col min="4624" max="4627" width="3.125" style="1" customWidth="1"/>
    <col min="4628" max="4632" width="3.625" style="1" customWidth="1"/>
    <col min="4633" max="4633" width="9.375" style="1" customWidth="1"/>
    <col min="4634" max="4865" width="9" style="1"/>
    <col min="4866" max="4868" width="4.125" style="1" customWidth="1"/>
    <col min="4869" max="4872" width="3.125" style="1" customWidth="1"/>
    <col min="4873" max="4879" width="3.625" style="1" customWidth="1"/>
    <col min="4880" max="4883" width="3.125" style="1" customWidth="1"/>
    <col min="4884" max="4888" width="3.625" style="1" customWidth="1"/>
    <col min="4889" max="4889" width="9.375" style="1" customWidth="1"/>
    <col min="4890" max="5121" width="9" style="1"/>
    <col min="5122" max="5124" width="4.125" style="1" customWidth="1"/>
    <col min="5125" max="5128" width="3.125" style="1" customWidth="1"/>
    <col min="5129" max="5135" width="3.625" style="1" customWidth="1"/>
    <col min="5136" max="5139" width="3.125" style="1" customWidth="1"/>
    <col min="5140" max="5144" width="3.625" style="1" customWidth="1"/>
    <col min="5145" max="5145" width="9.375" style="1" customWidth="1"/>
    <col min="5146" max="5377" width="9" style="1"/>
    <col min="5378" max="5380" width="4.125" style="1" customWidth="1"/>
    <col min="5381" max="5384" width="3.125" style="1" customWidth="1"/>
    <col min="5385" max="5391" width="3.625" style="1" customWidth="1"/>
    <col min="5392" max="5395" width="3.125" style="1" customWidth="1"/>
    <col min="5396" max="5400" width="3.625" style="1" customWidth="1"/>
    <col min="5401" max="5401" width="9.375" style="1" customWidth="1"/>
    <col min="5402" max="5633" width="9" style="1"/>
    <col min="5634" max="5636" width="4.125" style="1" customWidth="1"/>
    <col min="5637" max="5640" width="3.125" style="1" customWidth="1"/>
    <col min="5641" max="5647" width="3.625" style="1" customWidth="1"/>
    <col min="5648" max="5651" width="3.125" style="1" customWidth="1"/>
    <col min="5652" max="5656" width="3.625" style="1" customWidth="1"/>
    <col min="5657" max="5657" width="9.375" style="1" customWidth="1"/>
    <col min="5658" max="5889" width="9" style="1"/>
    <col min="5890" max="5892" width="4.125" style="1" customWidth="1"/>
    <col min="5893" max="5896" width="3.125" style="1" customWidth="1"/>
    <col min="5897" max="5903" width="3.625" style="1" customWidth="1"/>
    <col min="5904" max="5907" width="3.125" style="1" customWidth="1"/>
    <col min="5908" max="5912" width="3.625" style="1" customWidth="1"/>
    <col min="5913" max="5913" width="9.375" style="1" customWidth="1"/>
    <col min="5914" max="6145" width="9" style="1"/>
    <col min="6146" max="6148" width="4.125" style="1" customWidth="1"/>
    <col min="6149" max="6152" width="3.125" style="1" customWidth="1"/>
    <col min="6153" max="6159" width="3.625" style="1" customWidth="1"/>
    <col min="6160" max="6163" width="3.125" style="1" customWidth="1"/>
    <col min="6164" max="6168" width="3.625" style="1" customWidth="1"/>
    <col min="6169" max="6169" width="9.375" style="1" customWidth="1"/>
    <col min="6170" max="6401" width="9" style="1"/>
    <col min="6402" max="6404" width="4.125" style="1" customWidth="1"/>
    <col min="6405" max="6408" width="3.125" style="1" customWidth="1"/>
    <col min="6409" max="6415" width="3.625" style="1" customWidth="1"/>
    <col min="6416" max="6419" width="3.125" style="1" customWidth="1"/>
    <col min="6420" max="6424" width="3.625" style="1" customWidth="1"/>
    <col min="6425" max="6425" width="9.375" style="1" customWidth="1"/>
    <col min="6426" max="6657" width="9" style="1"/>
    <col min="6658" max="6660" width="4.125" style="1" customWidth="1"/>
    <col min="6661" max="6664" width="3.125" style="1" customWidth="1"/>
    <col min="6665" max="6671" width="3.625" style="1" customWidth="1"/>
    <col min="6672" max="6675" width="3.125" style="1" customWidth="1"/>
    <col min="6676" max="6680" width="3.625" style="1" customWidth="1"/>
    <col min="6681" max="6681" width="9.375" style="1" customWidth="1"/>
    <col min="6682" max="6913" width="9" style="1"/>
    <col min="6914" max="6916" width="4.125" style="1" customWidth="1"/>
    <col min="6917" max="6920" width="3.125" style="1" customWidth="1"/>
    <col min="6921" max="6927" width="3.625" style="1" customWidth="1"/>
    <col min="6928" max="6931" width="3.125" style="1" customWidth="1"/>
    <col min="6932" max="6936" width="3.625" style="1" customWidth="1"/>
    <col min="6937" max="6937" width="9.375" style="1" customWidth="1"/>
    <col min="6938" max="7169" width="9" style="1"/>
    <col min="7170" max="7172" width="4.125" style="1" customWidth="1"/>
    <col min="7173" max="7176" width="3.125" style="1" customWidth="1"/>
    <col min="7177" max="7183" width="3.625" style="1" customWidth="1"/>
    <col min="7184" max="7187" width="3.125" style="1" customWidth="1"/>
    <col min="7188" max="7192" width="3.625" style="1" customWidth="1"/>
    <col min="7193" max="7193" width="9.375" style="1" customWidth="1"/>
    <col min="7194" max="7425" width="9" style="1"/>
    <col min="7426" max="7428" width="4.125" style="1" customWidth="1"/>
    <col min="7429" max="7432" width="3.125" style="1" customWidth="1"/>
    <col min="7433" max="7439" width="3.625" style="1" customWidth="1"/>
    <col min="7440" max="7443" width="3.125" style="1" customWidth="1"/>
    <col min="7444" max="7448" width="3.625" style="1" customWidth="1"/>
    <col min="7449" max="7449" width="9.375" style="1" customWidth="1"/>
    <col min="7450" max="7681" width="9" style="1"/>
    <col min="7682" max="7684" width="4.125" style="1" customWidth="1"/>
    <col min="7685" max="7688" width="3.125" style="1" customWidth="1"/>
    <col min="7689" max="7695" width="3.625" style="1" customWidth="1"/>
    <col min="7696" max="7699" width="3.125" style="1" customWidth="1"/>
    <col min="7700" max="7704" width="3.625" style="1" customWidth="1"/>
    <col min="7705" max="7705" width="9.375" style="1" customWidth="1"/>
    <col min="7706" max="7937" width="9" style="1"/>
    <col min="7938" max="7940" width="4.125" style="1" customWidth="1"/>
    <col min="7941" max="7944" width="3.125" style="1" customWidth="1"/>
    <col min="7945" max="7951" width="3.625" style="1" customWidth="1"/>
    <col min="7952" max="7955" width="3.125" style="1" customWidth="1"/>
    <col min="7956" max="7960" width="3.625" style="1" customWidth="1"/>
    <col min="7961" max="7961" width="9.375" style="1" customWidth="1"/>
    <col min="7962" max="8193" width="9" style="1"/>
    <col min="8194" max="8196" width="4.125" style="1" customWidth="1"/>
    <col min="8197" max="8200" width="3.125" style="1" customWidth="1"/>
    <col min="8201" max="8207" width="3.625" style="1" customWidth="1"/>
    <col min="8208" max="8211" width="3.125" style="1" customWidth="1"/>
    <col min="8212" max="8216" width="3.625" style="1" customWidth="1"/>
    <col min="8217" max="8217" width="9.375" style="1" customWidth="1"/>
    <col min="8218" max="8449" width="9" style="1"/>
    <col min="8450" max="8452" width="4.125" style="1" customWidth="1"/>
    <col min="8453" max="8456" width="3.125" style="1" customWidth="1"/>
    <col min="8457" max="8463" width="3.625" style="1" customWidth="1"/>
    <col min="8464" max="8467" width="3.125" style="1" customWidth="1"/>
    <col min="8468" max="8472" width="3.625" style="1" customWidth="1"/>
    <col min="8473" max="8473" width="9.375" style="1" customWidth="1"/>
    <col min="8474" max="8705" width="9" style="1"/>
    <col min="8706" max="8708" width="4.125" style="1" customWidth="1"/>
    <col min="8709" max="8712" width="3.125" style="1" customWidth="1"/>
    <col min="8713" max="8719" width="3.625" style="1" customWidth="1"/>
    <col min="8720" max="8723" width="3.125" style="1" customWidth="1"/>
    <col min="8724" max="8728" width="3.625" style="1" customWidth="1"/>
    <col min="8729" max="8729" width="9.375" style="1" customWidth="1"/>
    <col min="8730" max="8961" width="9" style="1"/>
    <col min="8962" max="8964" width="4.125" style="1" customWidth="1"/>
    <col min="8965" max="8968" width="3.125" style="1" customWidth="1"/>
    <col min="8969" max="8975" width="3.625" style="1" customWidth="1"/>
    <col min="8976" max="8979" width="3.125" style="1" customWidth="1"/>
    <col min="8980" max="8984" width="3.625" style="1" customWidth="1"/>
    <col min="8985" max="8985" width="9.375" style="1" customWidth="1"/>
    <col min="8986" max="9217" width="9" style="1"/>
    <col min="9218" max="9220" width="4.125" style="1" customWidth="1"/>
    <col min="9221" max="9224" width="3.125" style="1" customWidth="1"/>
    <col min="9225" max="9231" width="3.625" style="1" customWidth="1"/>
    <col min="9232" max="9235" width="3.125" style="1" customWidth="1"/>
    <col min="9236" max="9240" width="3.625" style="1" customWidth="1"/>
    <col min="9241" max="9241" width="9.375" style="1" customWidth="1"/>
    <col min="9242" max="9473" width="9" style="1"/>
    <col min="9474" max="9476" width="4.125" style="1" customWidth="1"/>
    <col min="9477" max="9480" width="3.125" style="1" customWidth="1"/>
    <col min="9481" max="9487" width="3.625" style="1" customWidth="1"/>
    <col min="9488" max="9491" width="3.125" style="1" customWidth="1"/>
    <col min="9492" max="9496" width="3.625" style="1" customWidth="1"/>
    <col min="9497" max="9497" width="9.375" style="1" customWidth="1"/>
    <col min="9498" max="9729" width="9" style="1"/>
    <col min="9730" max="9732" width="4.125" style="1" customWidth="1"/>
    <col min="9733" max="9736" width="3.125" style="1" customWidth="1"/>
    <col min="9737" max="9743" width="3.625" style="1" customWidth="1"/>
    <col min="9744" max="9747" width="3.125" style="1" customWidth="1"/>
    <col min="9748" max="9752" width="3.625" style="1" customWidth="1"/>
    <col min="9753" max="9753" width="9.375" style="1" customWidth="1"/>
    <col min="9754" max="9985" width="9" style="1"/>
    <col min="9986" max="9988" width="4.125" style="1" customWidth="1"/>
    <col min="9989" max="9992" width="3.125" style="1" customWidth="1"/>
    <col min="9993" max="9999" width="3.625" style="1" customWidth="1"/>
    <col min="10000" max="10003" width="3.125" style="1" customWidth="1"/>
    <col min="10004" max="10008" width="3.625" style="1" customWidth="1"/>
    <col min="10009" max="10009" width="9.375" style="1" customWidth="1"/>
    <col min="10010" max="10241" width="9" style="1"/>
    <col min="10242" max="10244" width="4.125" style="1" customWidth="1"/>
    <col min="10245" max="10248" width="3.125" style="1" customWidth="1"/>
    <col min="10249" max="10255" width="3.625" style="1" customWidth="1"/>
    <col min="10256" max="10259" width="3.125" style="1" customWidth="1"/>
    <col min="10260" max="10264" width="3.625" style="1" customWidth="1"/>
    <col min="10265" max="10265" width="9.375" style="1" customWidth="1"/>
    <col min="10266" max="10497" width="9" style="1"/>
    <col min="10498" max="10500" width="4.125" style="1" customWidth="1"/>
    <col min="10501" max="10504" width="3.125" style="1" customWidth="1"/>
    <col min="10505" max="10511" width="3.625" style="1" customWidth="1"/>
    <col min="10512" max="10515" width="3.125" style="1" customWidth="1"/>
    <col min="10516" max="10520" width="3.625" style="1" customWidth="1"/>
    <col min="10521" max="10521" width="9.375" style="1" customWidth="1"/>
    <col min="10522" max="10753" width="9" style="1"/>
    <col min="10754" max="10756" width="4.125" style="1" customWidth="1"/>
    <col min="10757" max="10760" width="3.125" style="1" customWidth="1"/>
    <col min="10761" max="10767" width="3.625" style="1" customWidth="1"/>
    <col min="10768" max="10771" width="3.125" style="1" customWidth="1"/>
    <col min="10772" max="10776" width="3.625" style="1" customWidth="1"/>
    <col min="10777" max="10777" width="9.375" style="1" customWidth="1"/>
    <col min="10778" max="11009" width="9" style="1"/>
    <col min="11010" max="11012" width="4.125" style="1" customWidth="1"/>
    <col min="11013" max="11016" width="3.125" style="1" customWidth="1"/>
    <col min="11017" max="11023" width="3.625" style="1" customWidth="1"/>
    <col min="11024" max="11027" width="3.125" style="1" customWidth="1"/>
    <col min="11028" max="11032" width="3.625" style="1" customWidth="1"/>
    <col min="11033" max="11033" width="9.375" style="1" customWidth="1"/>
    <col min="11034" max="11265" width="9" style="1"/>
    <col min="11266" max="11268" width="4.125" style="1" customWidth="1"/>
    <col min="11269" max="11272" width="3.125" style="1" customWidth="1"/>
    <col min="11273" max="11279" width="3.625" style="1" customWidth="1"/>
    <col min="11280" max="11283" width="3.125" style="1" customWidth="1"/>
    <col min="11284" max="11288" width="3.625" style="1" customWidth="1"/>
    <col min="11289" max="11289" width="9.375" style="1" customWidth="1"/>
    <col min="11290" max="11521" width="9" style="1"/>
    <col min="11522" max="11524" width="4.125" style="1" customWidth="1"/>
    <col min="11525" max="11528" width="3.125" style="1" customWidth="1"/>
    <col min="11529" max="11535" width="3.625" style="1" customWidth="1"/>
    <col min="11536" max="11539" width="3.125" style="1" customWidth="1"/>
    <col min="11540" max="11544" width="3.625" style="1" customWidth="1"/>
    <col min="11545" max="11545" width="9.375" style="1" customWidth="1"/>
    <col min="11546" max="11777" width="9" style="1"/>
    <col min="11778" max="11780" width="4.125" style="1" customWidth="1"/>
    <col min="11781" max="11784" width="3.125" style="1" customWidth="1"/>
    <col min="11785" max="11791" width="3.625" style="1" customWidth="1"/>
    <col min="11792" max="11795" width="3.125" style="1" customWidth="1"/>
    <col min="11796" max="11800" width="3.625" style="1" customWidth="1"/>
    <col min="11801" max="11801" width="9.375" style="1" customWidth="1"/>
    <col min="11802" max="12033" width="9" style="1"/>
    <col min="12034" max="12036" width="4.125" style="1" customWidth="1"/>
    <col min="12037" max="12040" width="3.125" style="1" customWidth="1"/>
    <col min="12041" max="12047" width="3.625" style="1" customWidth="1"/>
    <col min="12048" max="12051" width="3.125" style="1" customWidth="1"/>
    <col min="12052" max="12056" width="3.625" style="1" customWidth="1"/>
    <col min="12057" max="12057" width="9.375" style="1" customWidth="1"/>
    <col min="12058" max="12289" width="9" style="1"/>
    <col min="12290" max="12292" width="4.125" style="1" customWidth="1"/>
    <col min="12293" max="12296" width="3.125" style="1" customWidth="1"/>
    <col min="12297" max="12303" width="3.625" style="1" customWidth="1"/>
    <col min="12304" max="12307" width="3.125" style="1" customWidth="1"/>
    <col min="12308" max="12312" width="3.625" style="1" customWidth="1"/>
    <col min="12313" max="12313" width="9.375" style="1" customWidth="1"/>
    <col min="12314" max="12545" width="9" style="1"/>
    <col min="12546" max="12548" width="4.125" style="1" customWidth="1"/>
    <col min="12549" max="12552" width="3.125" style="1" customWidth="1"/>
    <col min="12553" max="12559" width="3.625" style="1" customWidth="1"/>
    <col min="12560" max="12563" width="3.125" style="1" customWidth="1"/>
    <col min="12564" max="12568" width="3.625" style="1" customWidth="1"/>
    <col min="12569" max="12569" width="9.375" style="1" customWidth="1"/>
    <col min="12570" max="12801" width="9" style="1"/>
    <col min="12802" max="12804" width="4.125" style="1" customWidth="1"/>
    <col min="12805" max="12808" width="3.125" style="1" customWidth="1"/>
    <col min="12809" max="12815" width="3.625" style="1" customWidth="1"/>
    <col min="12816" max="12819" width="3.125" style="1" customWidth="1"/>
    <col min="12820" max="12824" width="3.625" style="1" customWidth="1"/>
    <col min="12825" max="12825" width="9.375" style="1" customWidth="1"/>
    <col min="12826" max="13057" width="9" style="1"/>
    <col min="13058" max="13060" width="4.125" style="1" customWidth="1"/>
    <col min="13061" max="13064" width="3.125" style="1" customWidth="1"/>
    <col min="13065" max="13071" width="3.625" style="1" customWidth="1"/>
    <col min="13072" max="13075" width="3.125" style="1" customWidth="1"/>
    <col min="13076" max="13080" width="3.625" style="1" customWidth="1"/>
    <col min="13081" max="13081" width="9.375" style="1" customWidth="1"/>
    <col min="13082" max="13313" width="9" style="1"/>
    <col min="13314" max="13316" width="4.125" style="1" customWidth="1"/>
    <col min="13317" max="13320" width="3.125" style="1" customWidth="1"/>
    <col min="13321" max="13327" width="3.625" style="1" customWidth="1"/>
    <col min="13328" max="13331" width="3.125" style="1" customWidth="1"/>
    <col min="13332" max="13336" width="3.625" style="1" customWidth="1"/>
    <col min="13337" max="13337" width="9.375" style="1" customWidth="1"/>
    <col min="13338" max="13569" width="9" style="1"/>
    <col min="13570" max="13572" width="4.125" style="1" customWidth="1"/>
    <col min="13573" max="13576" width="3.125" style="1" customWidth="1"/>
    <col min="13577" max="13583" width="3.625" style="1" customWidth="1"/>
    <col min="13584" max="13587" width="3.125" style="1" customWidth="1"/>
    <col min="13588" max="13592" width="3.625" style="1" customWidth="1"/>
    <col min="13593" max="13593" width="9.375" style="1" customWidth="1"/>
    <col min="13594" max="13825" width="9" style="1"/>
    <col min="13826" max="13828" width="4.125" style="1" customWidth="1"/>
    <col min="13829" max="13832" width="3.125" style="1" customWidth="1"/>
    <col min="13833" max="13839" width="3.625" style="1" customWidth="1"/>
    <col min="13840" max="13843" width="3.125" style="1" customWidth="1"/>
    <col min="13844" max="13848" width="3.625" style="1" customWidth="1"/>
    <col min="13849" max="13849" width="9.375" style="1" customWidth="1"/>
    <col min="13850" max="14081" width="9" style="1"/>
    <col min="14082" max="14084" width="4.125" style="1" customWidth="1"/>
    <col min="14085" max="14088" width="3.125" style="1" customWidth="1"/>
    <col min="14089" max="14095" width="3.625" style="1" customWidth="1"/>
    <col min="14096" max="14099" width="3.125" style="1" customWidth="1"/>
    <col min="14100" max="14104" width="3.625" style="1" customWidth="1"/>
    <col min="14105" max="14105" width="9.375" style="1" customWidth="1"/>
    <col min="14106" max="14337" width="9" style="1"/>
    <col min="14338" max="14340" width="4.125" style="1" customWidth="1"/>
    <col min="14341" max="14344" width="3.125" style="1" customWidth="1"/>
    <col min="14345" max="14351" width="3.625" style="1" customWidth="1"/>
    <col min="14352" max="14355" width="3.125" style="1" customWidth="1"/>
    <col min="14356" max="14360" width="3.625" style="1" customWidth="1"/>
    <col min="14361" max="14361" width="9.375" style="1" customWidth="1"/>
    <col min="14362" max="14593" width="9" style="1"/>
    <col min="14594" max="14596" width="4.125" style="1" customWidth="1"/>
    <col min="14597" max="14600" width="3.125" style="1" customWidth="1"/>
    <col min="14601" max="14607" width="3.625" style="1" customWidth="1"/>
    <col min="14608" max="14611" width="3.125" style="1" customWidth="1"/>
    <col min="14612" max="14616" width="3.625" style="1" customWidth="1"/>
    <col min="14617" max="14617" width="9.375" style="1" customWidth="1"/>
    <col min="14618" max="14849" width="9" style="1"/>
    <col min="14850" max="14852" width="4.125" style="1" customWidth="1"/>
    <col min="14853" max="14856" width="3.125" style="1" customWidth="1"/>
    <col min="14857" max="14863" width="3.625" style="1" customWidth="1"/>
    <col min="14864" max="14867" width="3.125" style="1" customWidth="1"/>
    <col min="14868" max="14872" width="3.625" style="1" customWidth="1"/>
    <col min="14873" max="14873" width="9.375" style="1" customWidth="1"/>
    <col min="14874" max="15105" width="9" style="1"/>
    <col min="15106" max="15108" width="4.125" style="1" customWidth="1"/>
    <col min="15109" max="15112" width="3.125" style="1" customWidth="1"/>
    <col min="15113" max="15119" width="3.625" style="1" customWidth="1"/>
    <col min="15120" max="15123" width="3.125" style="1" customWidth="1"/>
    <col min="15124" max="15128" width="3.625" style="1" customWidth="1"/>
    <col min="15129" max="15129" width="9.375" style="1" customWidth="1"/>
    <col min="15130" max="15361" width="9" style="1"/>
    <col min="15362" max="15364" width="4.125" style="1" customWidth="1"/>
    <col min="15365" max="15368" width="3.125" style="1" customWidth="1"/>
    <col min="15369" max="15375" width="3.625" style="1" customWidth="1"/>
    <col min="15376" max="15379" width="3.125" style="1" customWidth="1"/>
    <col min="15380" max="15384" width="3.625" style="1" customWidth="1"/>
    <col min="15385" max="15385" width="9.375" style="1" customWidth="1"/>
    <col min="15386" max="15617" width="9" style="1"/>
    <col min="15618" max="15620" width="4.125" style="1" customWidth="1"/>
    <col min="15621" max="15624" width="3.125" style="1" customWidth="1"/>
    <col min="15625" max="15631" width="3.625" style="1" customWidth="1"/>
    <col min="15632" max="15635" width="3.125" style="1" customWidth="1"/>
    <col min="15636" max="15640" width="3.625" style="1" customWidth="1"/>
    <col min="15641" max="15641" width="9.375" style="1" customWidth="1"/>
    <col min="15642" max="15873" width="9" style="1"/>
    <col min="15874" max="15876" width="4.125" style="1" customWidth="1"/>
    <col min="15877" max="15880" width="3.125" style="1" customWidth="1"/>
    <col min="15881" max="15887" width="3.625" style="1" customWidth="1"/>
    <col min="15888" max="15891" width="3.125" style="1" customWidth="1"/>
    <col min="15892" max="15896" width="3.625" style="1" customWidth="1"/>
    <col min="15897" max="15897" width="9.375" style="1" customWidth="1"/>
    <col min="15898" max="16129" width="9" style="1"/>
    <col min="16130" max="16132" width="4.125" style="1" customWidth="1"/>
    <col min="16133" max="16136" width="3.125" style="1" customWidth="1"/>
    <col min="16137" max="16143" width="3.625" style="1" customWidth="1"/>
    <col min="16144" max="16147" width="3.125" style="1" customWidth="1"/>
    <col min="16148" max="16152" width="3.625" style="1" customWidth="1"/>
    <col min="16153" max="16153" width="9.375" style="1" customWidth="1"/>
    <col min="16154" max="16384" width="9" style="1"/>
  </cols>
  <sheetData>
    <row r="1" spans="1:28" ht="29.25" customHeight="1">
      <c r="A1" s="154" t="s">
        <v>28</v>
      </c>
      <c r="B1" s="154"/>
      <c r="C1" s="154"/>
      <c r="D1" s="154"/>
      <c r="E1" s="154"/>
      <c r="F1" s="154"/>
      <c r="G1" s="154"/>
      <c r="H1" s="154"/>
      <c r="I1" s="154"/>
      <c r="J1" s="154"/>
      <c r="K1" s="154"/>
      <c r="L1" s="154"/>
      <c r="M1" s="154"/>
      <c r="N1" s="154"/>
      <c r="O1" s="154"/>
      <c r="P1" s="154"/>
      <c r="Q1" s="154"/>
      <c r="R1" s="154"/>
      <c r="S1" s="154"/>
      <c r="T1" s="154"/>
      <c r="U1" s="154"/>
      <c r="V1" s="154"/>
      <c r="W1" s="154"/>
      <c r="X1" s="154"/>
      <c r="Y1" s="154"/>
    </row>
    <row r="2" spans="1:28" ht="20.25" customHeight="1" thickBot="1">
      <c r="A2" s="2" t="s">
        <v>101</v>
      </c>
      <c r="P2" s="204"/>
      <c r="Q2" s="204"/>
      <c r="R2" s="204"/>
      <c r="S2" s="203">
        <f ca="1">TODAY()</f>
        <v>44270</v>
      </c>
      <c r="T2" s="203"/>
      <c r="U2" s="203"/>
      <c r="V2" s="203"/>
      <c r="W2" s="203"/>
      <c r="X2" s="345" t="s">
        <v>130</v>
      </c>
      <c r="Y2" s="345"/>
    </row>
    <row r="3" spans="1:28" ht="26.25" customHeight="1">
      <c r="A3" s="369" t="s">
        <v>105</v>
      </c>
      <c r="B3" s="370"/>
      <c r="C3" s="371"/>
      <c r="D3" s="378" t="s">
        <v>122</v>
      </c>
      <c r="E3" s="379"/>
      <c r="F3" s="379"/>
      <c r="G3" s="379"/>
      <c r="H3" s="379"/>
      <c r="I3" s="379"/>
      <c r="J3" s="379"/>
      <c r="K3" s="379"/>
      <c r="L3" s="379"/>
      <c r="M3" s="379"/>
      <c r="N3" s="379"/>
      <c r="O3" s="379"/>
      <c r="P3" s="379"/>
      <c r="Q3" s="379"/>
      <c r="R3" s="379"/>
      <c r="S3" s="379"/>
      <c r="T3" s="379"/>
      <c r="U3" s="379"/>
      <c r="V3" s="379"/>
      <c r="W3" s="379"/>
      <c r="X3" s="379"/>
      <c r="Y3" s="380"/>
    </row>
    <row r="4" spans="1:28" ht="26.25" customHeight="1">
      <c r="A4" s="176" t="s">
        <v>106</v>
      </c>
      <c r="B4" s="177"/>
      <c r="C4" s="178"/>
      <c r="D4" s="381"/>
      <c r="E4" s="382"/>
      <c r="F4" s="382"/>
      <c r="G4" s="382"/>
      <c r="H4" s="382"/>
      <c r="I4" s="382"/>
      <c r="J4" s="382"/>
      <c r="K4" s="382"/>
      <c r="L4" s="382"/>
      <c r="M4" s="382"/>
      <c r="N4" s="382"/>
      <c r="O4" s="382"/>
      <c r="P4" s="382"/>
      <c r="Q4" s="382"/>
      <c r="R4" s="382"/>
      <c r="S4" s="382"/>
      <c r="T4" s="382" t="s">
        <v>119</v>
      </c>
      <c r="U4" s="382"/>
      <c r="V4" s="382"/>
      <c r="W4" s="382"/>
      <c r="X4" s="382"/>
      <c r="Y4" s="383"/>
    </row>
    <row r="5" spans="1:28" ht="21" customHeight="1">
      <c r="A5" s="118" t="s">
        <v>50</v>
      </c>
      <c r="B5" s="119"/>
      <c r="C5" s="119"/>
      <c r="D5" s="384">
        <v>0</v>
      </c>
      <c r="E5" s="385"/>
      <c r="F5" s="385"/>
      <c r="G5" s="385"/>
      <c r="H5" s="385"/>
      <c r="I5" s="385"/>
      <c r="J5" s="385"/>
      <c r="K5" s="385"/>
      <c r="L5" s="385"/>
      <c r="M5" s="385"/>
      <c r="N5" s="385"/>
      <c r="O5" s="385"/>
      <c r="P5" s="385"/>
      <c r="Q5" s="385"/>
      <c r="R5" s="385"/>
      <c r="S5" s="385"/>
      <c r="T5" s="385"/>
      <c r="U5" s="385"/>
      <c r="V5" s="385"/>
      <c r="W5" s="385"/>
      <c r="X5" s="385"/>
      <c r="Y5" s="386"/>
    </row>
    <row r="6" spans="1:28" ht="21" customHeight="1">
      <c r="A6" s="118"/>
      <c r="B6" s="119"/>
      <c r="C6" s="119"/>
      <c r="D6" s="384"/>
      <c r="E6" s="385"/>
      <c r="F6" s="385"/>
      <c r="G6" s="385"/>
      <c r="H6" s="385"/>
      <c r="I6" s="385"/>
      <c r="J6" s="385"/>
      <c r="K6" s="385"/>
      <c r="L6" s="385"/>
      <c r="M6" s="385"/>
      <c r="N6" s="385"/>
      <c r="O6" s="385"/>
      <c r="P6" s="385"/>
      <c r="Q6" s="385"/>
      <c r="R6" s="385"/>
      <c r="S6" s="385"/>
      <c r="T6" s="385"/>
      <c r="U6" s="385"/>
      <c r="V6" s="385"/>
      <c r="W6" s="385"/>
      <c r="X6" s="385"/>
      <c r="Y6" s="386"/>
    </row>
    <row r="7" spans="1:28" ht="21" customHeight="1">
      <c r="A7" s="118" t="s">
        <v>123</v>
      </c>
      <c r="B7" s="119"/>
      <c r="C7" s="119"/>
      <c r="D7" s="339" t="s">
        <v>1</v>
      </c>
      <c r="E7" s="340"/>
      <c r="F7" s="340"/>
      <c r="G7" s="387"/>
      <c r="H7" s="387"/>
      <c r="I7" s="387"/>
      <c r="J7" s="387"/>
      <c r="K7" s="387"/>
      <c r="L7" s="387"/>
      <c r="M7" s="387"/>
      <c r="N7" s="387"/>
      <c r="O7" s="387"/>
      <c r="P7" s="387"/>
      <c r="Q7" s="387"/>
      <c r="R7" s="387"/>
      <c r="S7" s="387"/>
      <c r="T7" s="387"/>
      <c r="U7" s="387"/>
      <c r="V7" s="387"/>
      <c r="W7" s="387"/>
      <c r="X7" s="387"/>
      <c r="Y7" s="388"/>
    </row>
    <row r="8" spans="1:28" ht="21" customHeight="1">
      <c r="A8" s="118"/>
      <c r="B8" s="119"/>
      <c r="C8" s="119"/>
      <c r="D8" s="395" t="s">
        <v>129</v>
      </c>
      <c r="E8" s="396"/>
      <c r="F8" s="396"/>
      <c r="G8" s="243"/>
      <c r="H8" s="223"/>
      <c r="I8" s="223"/>
      <c r="J8" s="223"/>
      <c r="K8" s="223"/>
      <c r="L8" s="223"/>
      <c r="M8" s="223"/>
      <c r="N8" s="223"/>
      <c r="O8" s="223"/>
      <c r="P8" s="223"/>
      <c r="Q8" s="223"/>
      <c r="R8" s="223"/>
      <c r="S8" s="223"/>
      <c r="T8" s="223"/>
      <c r="U8" s="223"/>
      <c r="V8" s="223"/>
      <c r="W8" s="223"/>
      <c r="X8" s="223"/>
      <c r="Y8" s="224"/>
    </row>
    <row r="9" spans="1:28" ht="21" customHeight="1">
      <c r="A9" s="118"/>
      <c r="B9" s="119"/>
      <c r="C9" s="119"/>
      <c r="D9" s="397"/>
      <c r="E9" s="398"/>
      <c r="F9" s="398"/>
      <c r="G9" s="225"/>
      <c r="H9" s="217"/>
      <c r="I9" s="217"/>
      <c r="J9" s="217"/>
      <c r="K9" s="217"/>
      <c r="L9" s="217"/>
      <c r="M9" s="217"/>
      <c r="N9" s="217"/>
      <c r="O9" s="217"/>
      <c r="P9" s="217"/>
      <c r="Q9" s="217"/>
      <c r="R9" s="217"/>
      <c r="S9" s="217"/>
      <c r="T9" s="217"/>
      <c r="U9" s="217"/>
      <c r="V9" s="217"/>
      <c r="W9" s="217"/>
      <c r="X9" s="217"/>
      <c r="Y9" s="226"/>
    </row>
    <row r="10" spans="1:28" ht="21" customHeight="1">
      <c r="A10" s="349" t="s">
        <v>107</v>
      </c>
      <c r="B10" s="350"/>
      <c r="C10" s="350"/>
      <c r="D10" s="372"/>
      <c r="E10" s="241"/>
      <c r="F10" s="241"/>
      <c r="G10" s="241"/>
      <c r="H10" s="241"/>
      <c r="I10" s="241"/>
      <c r="J10" s="241"/>
      <c r="K10" s="241"/>
      <c r="L10" s="241"/>
      <c r="M10" s="241"/>
      <c r="N10" s="241"/>
      <c r="O10" s="241"/>
      <c r="P10" s="241"/>
      <c r="Q10" s="241"/>
      <c r="R10" s="241"/>
      <c r="S10" s="241"/>
      <c r="T10" s="241"/>
      <c r="U10" s="241"/>
      <c r="V10" s="241"/>
      <c r="W10" s="241"/>
      <c r="X10" s="241"/>
      <c r="Y10" s="242"/>
    </row>
    <row r="11" spans="1:28" ht="21" customHeight="1">
      <c r="A11" s="349"/>
      <c r="B11" s="350"/>
      <c r="C11" s="350"/>
      <c r="D11" s="341"/>
      <c r="E11" s="217"/>
      <c r="F11" s="217"/>
      <c r="G11" s="217"/>
      <c r="H11" s="217"/>
      <c r="I11" s="217"/>
      <c r="J11" s="217"/>
      <c r="K11" s="217"/>
      <c r="L11" s="217"/>
      <c r="M11" s="217"/>
      <c r="N11" s="217"/>
      <c r="O11" s="217"/>
      <c r="P11" s="217"/>
      <c r="Q11" s="217"/>
      <c r="R11" s="217"/>
      <c r="S11" s="217"/>
      <c r="T11" s="217"/>
      <c r="U11" s="217"/>
      <c r="V11" s="217"/>
      <c r="W11" s="217"/>
      <c r="X11" s="217"/>
      <c r="Y11" s="226"/>
    </row>
    <row r="12" spans="1:28" ht="21" customHeight="1">
      <c r="A12" s="349" t="s">
        <v>53</v>
      </c>
      <c r="B12" s="350"/>
      <c r="C12" s="350"/>
      <c r="D12" s="342" t="s">
        <v>102</v>
      </c>
      <c r="E12" s="343"/>
      <c r="F12" s="344"/>
      <c r="G12" s="335"/>
      <c r="H12" s="336"/>
      <c r="I12" s="336"/>
      <c r="J12" s="336"/>
      <c r="K12" s="336"/>
      <c r="L12" s="333" t="s">
        <v>124</v>
      </c>
      <c r="M12" s="333"/>
      <c r="N12" s="334"/>
      <c r="O12" s="389" t="s">
        <v>108</v>
      </c>
      <c r="P12" s="390"/>
      <c r="Q12" s="390"/>
      <c r="R12" s="391"/>
      <c r="S12" s="89"/>
      <c r="T12" s="90"/>
      <c r="U12" s="90"/>
      <c r="V12" s="90"/>
      <c r="W12" s="337" t="s">
        <v>124</v>
      </c>
      <c r="X12" s="337"/>
      <c r="Y12" s="338"/>
    </row>
    <row r="13" spans="1:28" ht="21" customHeight="1">
      <c r="A13" s="349"/>
      <c r="B13" s="350"/>
      <c r="C13" s="350"/>
      <c r="D13" s="417" t="s">
        <v>104</v>
      </c>
      <c r="E13" s="418"/>
      <c r="F13" s="419"/>
      <c r="G13" s="405"/>
      <c r="H13" s="405"/>
      <c r="I13" s="405"/>
      <c r="J13" s="405"/>
      <c r="K13" s="405"/>
      <c r="L13" s="405"/>
      <c r="M13" s="405"/>
      <c r="N13" s="405"/>
      <c r="O13" s="411" t="s">
        <v>62</v>
      </c>
      <c r="P13" s="412"/>
      <c r="Q13" s="412"/>
      <c r="R13" s="413"/>
      <c r="S13" s="95"/>
      <c r="T13" s="95"/>
      <c r="U13" s="95"/>
      <c r="V13" s="95"/>
      <c r="W13" s="95"/>
      <c r="X13" s="95"/>
      <c r="Y13" s="408"/>
    </row>
    <row r="14" spans="1:28" ht="21" customHeight="1">
      <c r="A14" s="349"/>
      <c r="B14" s="350"/>
      <c r="C14" s="350"/>
      <c r="D14" s="373" t="s">
        <v>38</v>
      </c>
      <c r="E14" s="374"/>
      <c r="F14" s="375"/>
      <c r="G14" s="289"/>
      <c r="H14" s="289"/>
      <c r="I14" s="289"/>
      <c r="J14" s="289"/>
      <c r="K14" s="289"/>
      <c r="L14" s="289"/>
      <c r="M14" s="289"/>
      <c r="N14" s="289"/>
      <c r="O14" s="406" t="s">
        <v>109</v>
      </c>
      <c r="P14" s="374"/>
      <c r="Q14" s="374"/>
      <c r="R14" s="375"/>
      <c r="S14" s="409"/>
      <c r="T14" s="409"/>
      <c r="U14" s="409"/>
      <c r="V14" s="409"/>
      <c r="W14" s="409"/>
      <c r="X14" s="409"/>
      <c r="Y14" s="410"/>
    </row>
    <row r="15" spans="1:28" ht="21" customHeight="1">
      <c r="A15" s="349"/>
      <c r="B15" s="350"/>
      <c r="C15" s="350"/>
      <c r="D15" s="342" t="s">
        <v>110</v>
      </c>
      <c r="E15" s="343"/>
      <c r="F15" s="344"/>
      <c r="G15" s="376">
        <v>0</v>
      </c>
      <c r="H15" s="376"/>
      <c r="I15" s="376"/>
      <c r="J15" s="376"/>
      <c r="K15" s="376"/>
      <c r="L15" s="392" t="s">
        <v>111</v>
      </c>
      <c r="M15" s="343"/>
      <c r="N15" s="344"/>
      <c r="O15" s="407">
        <v>0</v>
      </c>
      <c r="P15" s="407"/>
      <c r="Q15" s="407"/>
      <c r="R15" s="407"/>
      <c r="S15" s="407"/>
      <c r="T15" s="393" t="s">
        <v>116</v>
      </c>
      <c r="U15" s="394"/>
      <c r="V15" s="376">
        <v>0</v>
      </c>
      <c r="W15" s="376"/>
      <c r="X15" s="376"/>
      <c r="Y15" s="377"/>
      <c r="AA15"/>
      <c r="AB15" s="3"/>
    </row>
    <row r="16" spans="1:28" ht="21" customHeight="1">
      <c r="A16" s="349"/>
      <c r="B16" s="350"/>
      <c r="C16" s="350"/>
      <c r="D16" s="373" t="s">
        <v>103</v>
      </c>
      <c r="E16" s="374"/>
      <c r="F16" s="375"/>
      <c r="G16" s="217"/>
      <c r="H16" s="217"/>
      <c r="I16" s="217"/>
      <c r="J16" s="217"/>
      <c r="K16" s="217"/>
      <c r="L16" s="217"/>
      <c r="M16" s="217"/>
      <c r="N16" s="217"/>
      <c r="O16" s="217"/>
      <c r="P16" s="217"/>
      <c r="Q16" s="217"/>
      <c r="R16" s="217"/>
      <c r="S16" s="217"/>
      <c r="T16" s="217"/>
      <c r="U16" s="217"/>
      <c r="V16" s="217"/>
      <c r="W16" s="217"/>
      <c r="X16" s="217"/>
      <c r="Y16" s="226"/>
    </row>
    <row r="17" spans="1:27" ht="21" customHeight="1">
      <c r="A17" s="349" t="s">
        <v>51</v>
      </c>
      <c r="B17" s="350"/>
      <c r="C17" s="350"/>
      <c r="D17" s="401" t="s">
        <v>120</v>
      </c>
      <c r="E17" s="401"/>
      <c r="F17" s="339"/>
      <c r="G17" s="426"/>
      <c r="H17" s="421"/>
      <c r="I17" s="421"/>
      <c r="J17" s="421"/>
      <c r="K17" s="421"/>
      <c r="L17" s="421"/>
      <c r="M17" s="421"/>
      <c r="N17" s="421"/>
      <c r="O17" s="421"/>
      <c r="P17" s="421"/>
      <c r="Q17" s="421"/>
      <c r="R17" s="421"/>
      <c r="S17" s="421"/>
      <c r="T17" s="421"/>
      <c r="U17" s="421"/>
      <c r="V17" s="421"/>
      <c r="W17" s="421"/>
      <c r="X17" s="421"/>
      <c r="Y17" s="422"/>
    </row>
    <row r="18" spans="1:27" ht="21" customHeight="1">
      <c r="A18" s="349"/>
      <c r="B18" s="350"/>
      <c r="C18" s="350"/>
      <c r="D18" s="399" t="s">
        <v>117</v>
      </c>
      <c r="E18" s="399"/>
      <c r="F18" s="400"/>
      <c r="G18" s="415"/>
      <c r="H18" s="416"/>
      <c r="I18" s="416"/>
      <c r="J18" s="416"/>
      <c r="K18" s="416"/>
      <c r="L18" s="347" t="s">
        <v>124</v>
      </c>
      <c r="M18" s="347"/>
      <c r="N18" s="414"/>
      <c r="O18" s="402" t="s">
        <v>118</v>
      </c>
      <c r="P18" s="403"/>
      <c r="Q18" s="403"/>
      <c r="R18" s="404"/>
      <c r="S18" s="217"/>
      <c r="T18" s="217"/>
      <c r="U18" s="217"/>
      <c r="V18" s="217"/>
      <c r="W18" s="217"/>
      <c r="X18" s="217"/>
      <c r="Y18" s="226"/>
      <c r="AA18" s="3"/>
    </row>
    <row r="19" spans="1:27" ht="21" customHeight="1">
      <c r="A19" s="349" t="s">
        <v>125</v>
      </c>
      <c r="B19" s="350"/>
      <c r="C19" s="350"/>
      <c r="D19" s="401" t="s">
        <v>126</v>
      </c>
      <c r="E19" s="401"/>
      <c r="F19" s="339"/>
      <c r="G19" s="427"/>
      <c r="H19" s="428"/>
      <c r="I19" s="428"/>
      <c r="J19" s="428"/>
      <c r="K19" s="428"/>
      <c r="L19" s="428"/>
      <c r="M19" s="428"/>
      <c r="N19" s="429"/>
      <c r="O19" s="392" t="s">
        <v>17</v>
      </c>
      <c r="P19" s="343"/>
      <c r="Q19" s="343"/>
      <c r="R19" s="344"/>
      <c r="S19" s="430"/>
      <c r="T19" s="156"/>
      <c r="U19" s="156"/>
      <c r="V19" s="156"/>
      <c r="W19" s="156"/>
      <c r="X19" s="156"/>
      <c r="Y19" s="157"/>
      <c r="AA19" s="3"/>
    </row>
    <row r="20" spans="1:27" ht="21" customHeight="1">
      <c r="A20" s="349"/>
      <c r="B20" s="350"/>
      <c r="C20" s="350"/>
      <c r="D20" s="399" t="s">
        <v>127</v>
      </c>
      <c r="E20" s="399"/>
      <c r="F20" s="400"/>
      <c r="G20" s="431"/>
      <c r="H20" s="432"/>
      <c r="I20" s="432"/>
      <c r="J20" s="432"/>
      <c r="K20" s="432"/>
      <c r="L20" s="432"/>
      <c r="M20" s="432"/>
      <c r="N20" s="433"/>
      <c r="O20" s="434" t="s">
        <v>128</v>
      </c>
      <c r="P20" s="435"/>
      <c r="Q20" s="435"/>
      <c r="R20" s="435"/>
      <c r="S20" s="435"/>
      <c r="T20" s="435"/>
      <c r="U20" s="436"/>
      <c r="V20" s="437"/>
      <c r="W20" s="284"/>
      <c r="X20" s="284"/>
      <c r="Y20" s="285"/>
      <c r="AA20" s="3"/>
    </row>
    <row r="21" spans="1:27" ht="21" customHeight="1">
      <c r="A21" s="118" t="s">
        <v>112</v>
      </c>
      <c r="B21" s="119"/>
      <c r="C21" s="119"/>
      <c r="D21" s="420"/>
      <c r="E21" s="421"/>
      <c r="F21" s="421"/>
      <c r="G21" s="421"/>
      <c r="H21" s="421"/>
      <c r="I21" s="421"/>
      <c r="J21" s="421"/>
      <c r="K21" s="421"/>
      <c r="L21" s="421"/>
      <c r="M21" s="421"/>
      <c r="N21" s="421"/>
      <c r="O21" s="421"/>
      <c r="P21" s="421"/>
      <c r="Q21" s="421"/>
      <c r="R21" s="421"/>
      <c r="S21" s="421"/>
      <c r="T21" s="421"/>
      <c r="U21" s="421"/>
      <c r="V21" s="421"/>
      <c r="W21" s="421"/>
      <c r="X21" s="421"/>
      <c r="Y21" s="422"/>
      <c r="AA21" s="3"/>
    </row>
    <row r="22" spans="1:27" ht="21" customHeight="1">
      <c r="A22" s="118"/>
      <c r="B22" s="119"/>
      <c r="C22" s="119"/>
      <c r="D22" s="423"/>
      <c r="E22" s="424"/>
      <c r="F22" s="424"/>
      <c r="G22" s="424"/>
      <c r="H22" s="424"/>
      <c r="I22" s="424"/>
      <c r="J22" s="424"/>
      <c r="K22" s="424"/>
      <c r="L22" s="424"/>
      <c r="M22" s="424"/>
      <c r="N22" s="424"/>
      <c r="O22" s="424"/>
      <c r="P22" s="424"/>
      <c r="Q22" s="424"/>
      <c r="R22" s="424"/>
      <c r="S22" s="424"/>
      <c r="T22" s="424"/>
      <c r="U22" s="424"/>
      <c r="V22" s="424"/>
      <c r="W22" s="424"/>
      <c r="X22" s="424"/>
      <c r="Y22" s="425"/>
      <c r="AA22" s="3"/>
    </row>
    <row r="23" spans="1:27" ht="21" customHeight="1">
      <c r="A23" s="118"/>
      <c r="B23" s="119"/>
      <c r="C23" s="119"/>
      <c r="D23" s="40"/>
      <c r="E23" s="41"/>
      <c r="F23" s="41"/>
      <c r="G23" s="41"/>
      <c r="H23" s="41"/>
      <c r="I23" s="41"/>
      <c r="J23" s="41"/>
      <c r="K23" s="41"/>
      <c r="L23" s="41"/>
      <c r="M23" s="41"/>
      <c r="N23" s="41"/>
      <c r="O23" s="41"/>
      <c r="P23" s="41"/>
      <c r="Q23" s="41"/>
      <c r="R23" s="41"/>
      <c r="S23" s="41"/>
      <c r="T23" s="41"/>
      <c r="U23" s="41"/>
      <c r="V23" s="41"/>
      <c r="W23" s="41"/>
      <c r="X23" s="41"/>
      <c r="Y23" s="42"/>
      <c r="AA23" s="3"/>
    </row>
    <row r="24" spans="1:27" ht="21" customHeight="1">
      <c r="A24" s="118"/>
      <c r="B24" s="119"/>
      <c r="C24" s="119"/>
      <c r="D24" s="423"/>
      <c r="E24" s="424"/>
      <c r="F24" s="424"/>
      <c r="G24" s="424"/>
      <c r="H24" s="424"/>
      <c r="I24" s="424"/>
      <c r="J24" s="424"/>
      <c r="K24" s="424"/>
      <c r="L24" s="424"/>
      <c r="M24" s="424"/>
      <c r="N24" s="424"/>
      <c r="O24" s="424"/>
      <c r="P24" s="424"/>
      <c r="Q24" s="424"/>
      <c r="R24" s="424"/>
      <c r="S24" s="424"/>
      <c r="T24" s="424"/>
      <c r="U24" s="424"/>
      <c r="V24" s="424"/>
      <c r="W24" s="424"/>
      <c r="X24" s="424"/>
      <c r="Y24" s="425"/>
      <c r="AA24" s="3"/>
    </row>
    <row r="25" spans="1:27" ht="21" customHeight="1">
      <c r="A25" s="118"/>
      <c r="B25" s="119"/>
      <c r="C25" s="119"/>
      <c r="D25" s="346"/>
      <c r="E25" s="347"/>
      <c r="F25" s="347"/>
      <c r="G25" s="347"/>
      <c r="H25" s="347"/>
      <c r="I25" s="347"/>
      <c r="J25" s="347"/>
      <c r="K25" s="347"/>
      <c r="L25" s="347"/>
      <c r="M25" s="347"/>
      <c r="N25" s="347"/>
      <c r="O25" s="347"/>
      <c r="P25" s="347"/>
      <c r="Q25" s="347"/>
      <c r="R25" s="347"/>
      <c r="S25" s="347"/>
      <c r="T25" s="347"/>
      <c r="U25" s="347"/>
      <c r="V25" s="347"/>
      <c r="W25" s="347"/>
      <c r="X25" s="347"/>
      <c r="Y25" s="348"/>
      <c r="AA25" s="3"/>
    </row>
    <row r="26" spans="1:27" ht="21" customHeight="1">
      <c r="A26" s="349" t="s">
        <v>121</v>
      </c>
      <c r="B26" s="350"/>
      <c r="C26" s="350"/>
      <c r="D26" s="355" t="s">
        <v>44</v>
      </c>
      <c r="E26" s="355"/>
      <c r="F26" s="356"/>
      <c r="G26" s="364"/>
      <c r="H26" s="364"/>
      <c r="I26" s="364"/>
      <c r="J26" s="364"/>
      <c r="K26" s="364"/>
      <c r="L26" s="364"/>
      <c r="M26" s="364"/>
      <c r="N26" s="364"/>
      <c r="O26" s="354" t="s">
        <v>114</v>
      </c>
      <c r="P26" s="355"/>
      <c r="Q26" s="356"/>
      <c r="R26" s="364"/>
      <c r="S26" s="364"/>
      <c r="T26" s="364"/>
      <c r="U26" s="364"/>
      <c r="V26" s="364"/>
      <c r="W26" s="364"/>
      <c r="X26" s="364"/>
      <c r="Y26" s="365"/>
      <c r="AA26" s="9"/>
    </row>
    <row r="27" spans="1:27" ht="21" customHeight="1">
      <c r="A27" s="349" t="s">
        <v>115</v>
      </c>
      <c r="B27" s="350"/>
      <c r="C27" s="350"/>
      <c r="D27" s="366"/>
      <c r="E27" s="367"/>
      <c r="F27" s="367"/>
      <c r="G27" s="367"/>
      <c r="H27" s="367"/>
      <c r="I27" s="367"/>
      <c r="J27" s="367"/>
      <c r="K27" s="367"/>
      <c r="L27" s="367"/>
      <c r="M27" s="367"/>
      <c r="N27" s="367"/>
      <c r="O27" s="367"/>
      <c r="P27" s="367"/>
      <c r="Q27" s="367"/>
      <c r="R27" s="367"/>
      <c r="S27" s="367"/>
      <c r="T27" s="367"/>
      <c r="U27" s="367"/>
      <c r="V27" s="367"/>
      <c r="W27" s="367"/>
      <c r="X27" s="367"/>
      <c r="Y27" s="368"/>
      <c r="AA27" s="9"/>
    </row>
    <row r="28" spans="1:27" s="15" customFormat="1" ht="21" customHeight="1">
      <c r="A28" s="349" t="s">
        <v>48</v>
      </c>
      <c r="B28" s="350"/>
      <c r="C28" s="350"/>
      <c r="D28" s="366"/>
      <c r="E28" s="367"/>
      <c r="F28" s="367"/>
      <c r="G28" s="367"/>
      <c r="H28" s="367"/>
      <c r="I28" s="367"/>
      <c r="J28" s="367"/>
      <c r="K28" s="367"/>
      <c r="L28" s="367"/>
      <c r="M28" s="367"/>
      <c r="N28" s="367"/>
      <c r="O28" s="367"/>
      <c r="P28" s="367"/>
      <c r="Q28" s="367"/>
      <c r="R28" s="367"/>
      <c r="S28" s="367"/>
      <c r="T28" s="367"/>
      <c r="U28" s="367"/>
      <c r="V28" s="367"/>
      <c r="W28" s="367"/>
      <c r="X28" s="367"/>
      <c r="Y28" s="368"/>
      <c r="Z28" s="21"/>
      <c r="AA28" s="20"/>
    </row>
    <row r="29" spans="1:27" s="15" customFormat="1" ht="21" customHeight="1">
      <c r="A29" s="131" t="s">
        <v>113</v>
      </c>
      <c r="B29" s="72"/>
      <c r="C29" s="73"/>
      <c r="D29" s="182"/>
      <c r="E29" s="357"/>
      <c r="F29" s="357"/>
      <c r="G29" s="357"/>
      <c r="H29" s="357"/>
      <c r="I29" s="357"/>
      <c r="J29" s="357"/>
      <c r="K29" s="357"/>
      <c r="L29" s="357"/>
      <c r="M29" s="357"/>
      <c r="N29" s="357"/>
      <c r="O29" s="357"/>
      <c r="P29" s="357"/>
      <c r="Q29" s="357"/>
      <c r="R29" s="357"/>
      <c r="S29" s="357"/>
      <c r="T29" s="357"/>
      <c r="U29" s="357"/>
      <c r="V29" s="357"/>
      <c r="W29" s="357"/>
      <c r="X29" s="357"/>
      <c r="Y29" s="358"/>
      <c r="AA29" s="20"/>
    </row>
    <row r="30" spans="1:27" s="15" customFormat="1" ht="21" customHeight="1">
      <c r="A30" s="131"/>
      <c r="B30" s="72"/>
      <c r="C30" s="73"/>
      <c r="D30" s="185"/>
      <c r="E30" s="359"/>
      <c r="F30" s="359"/>
      <c r="G30" s="359"/>
      <c r="H30" s="359"/>
      <c r="I30" s="359"/>
      <c r="J30" s="359"/>
      <c r="K30" s="359"/>
      <c r="L30" s="359"/>
      <c r="M30" s="359"/>
      <c r="N30" s="359"/>
      <c r="O30" s="359"/>
      <c r="P30" s="359"/>
      <c r="Q30" s="359"/>
      <c r="R30" s="359"/>
      <c r="S30" s="359"/>
      <c r="T30" s="359"/>
      <c r="U30" s="359"/>
      <c r="V30" s="359"/>
      <c r="W30" s="359"/>
      <c r="X30" s="359"/>
      <c r="Y30" s="360"/>
      <c r="AA30" s="20"/>
    </row>
    <row r="31" spans="1:27" s="15" customFormat="1" ht="21" customHeight="1">
      <c r="A31" s="131"/>
      <c r="B31" s="72"/>
      <c r="C31" s="73"/>
      <c r="D31" s="185"/>
      <c r="E31" s="359"/>
      <c r="F31" s="359"/>
      <c r="G31" s="359"/>
      <c r="H31" s="359"/>
      <c r="I31" s="359"/>
      <c r="J31" s="359"/>
      <c r="K31" s="359"/>
      <c r="L31" s="359"/>
      <c r="M31" s="359"/>
      <c r="N31" s="359"/>
      <c r="O31" s="359"/>
      <c r="P31" s="359"/>
      <c r="Q31" s="359"/>
      <c r="R31" s="359"/>
      <c r="S31" s="359"/>
      <c r="T31" s="359"/>
      <c r="U31" s="359"/>
      <c r="V31" s="359"/>
      <c r="W31" s="359"/>
      <c r="X31" s="359"/>
      <c r="Y31" s="360"/>
      <c r="AA31" s="20"/>
    </row>
    <row r="32" spans="1:27" ht="21" customHeight="1">
      <c r="A32" s="131"/>
      <c r="B32" s="72"/>
      <c r="C32" s="73"/>
      <c r="D32" s="185"/>
      <c r="E32" s="359"/>
      <c r="F32" s="359"/>
      <c r="G32" s="359"/>
      <c r="H32" s="359"/>
      <c r="I32" s="359"/>
      <c r="J32" s="359"/>
      <c r="K32" s="359"/>
      <c r="L32" s="359"/>
      <c r="M32" s="359"/>
      <c r="N32" s="359"/>
      <c r="O32" s="359"/>
      <c r="P32" s="359"/>
      <c r="Q32" s="359"/>
      <c r="R32" s="359"/>
      <c r="S32" s="359"/>
      <c r="T32" s="359"/>
      <c r="U32" s="359"/>
      <c r="V32" s="359"/>
      <c r="W32" s="359"/>
      <c r="X32" s="359"/>
      <c r="Y32" s="360"/>
      <c r="AA32" s="9"/>
    </row>
    <row r="33" spans="1:28" ht="21" customHeight="1">
      <c r="A33" s="131"/>
      <c r="B33" s="72"/>
      <c r="C33" s="73"/>
      <c r="D33" s="185"/>
      <c r="E33" s="359"/>
      <c r="F33" s="359"/>
      <c r="G33" s="359"/>
      <c r="H33" s="359"/>
      <c r="I33" s="359"/>
      <c r="J33" s="359"/>
      <c r="K33" s="359"/>
      <c r="L33" s="359"/>
      <c r="M33" s="359"/>
      <c r="N33" s="359"/>
      <c r="O33" s="359"/>
      <c r="P33" s="359"/>
      <c r="Q33" s="359"/>
      <c r="R33" s="359"/>
      <c r="S33" s="359"/>
      <c r="T33" s="359"/>
      <c r="U33" s="359"/>
      <c r="V33" s="359"/>
      <c r="W33" s="359"/>
      <c r="X33" s="359"/>
      <c r="Y33" s="360"/>
      <c r="AA33" s="9"/>
    </row>
    <row r="34" spans="1:28" s="21" customFormat="1" ht="21" customHeight="1">
      <c r="A34" s="131"/>
      <c r="B34" s="72"/>
      <c r="C34" s="73"/>
      <c r="D34" s="185"/>
      <c r="E34" s="359"/>
      <c r="F34" s="359"/>
      <c r="G34" s="359"/>
      <c r="H34" s="359"/>
      <c r="I34" s="359"/>
      <c r="J34" s="359"/>
      <c r="K34" s="359"/>
      <c r="L34" s="359"/>
      <c r="M34" s="359"/>
      <c r="N34" s="359"/>
      <c r="O34" s="359"/>
      <c r="P34" s="359"/>
      <c r="Q34" s="359"/>
      <c r="R34" s="359"/>
      <c r="S34" s="359"/>
      <c r="T34" s="359"/>
      <c r="U34" s="359"/>
      <c r="V34" s="359"/>
      <c r="W34" s="359"/>
      <c r="X34" s="359"/>
      <c r="Y34" s="360"/>
      <c r="AA34" s="20"/>
      <c r="AB34" s="15"/>
    </row>
    <row r="35" spans="1:28" s="21" customFormat="1" ht="21" customHeight="1" thickBot="1">
      <c r="A35" s="351"/>
      <c r="B35" s="352"/>
      <c r="C35" s="353"/>
      <c r="D35" s="361"/>
      <c r="E35" s="362"/>
      <c r="F35" s="362"/>
      <c r="G35" s="362"/>
      <c r="H35" s="362"/>
      <c r="I35" s="362"/>
      <c r="J35" s="362"/>
      <c r="K35" s="362"/>
      <c r="L35" s="362"/>
      <c r="M35" s="362"/>
      <c r="N35" s="362"/>
      <c r="O35" s="362"/>
      <c r="P35" s="362"/>
      <c r="Q35" s="362"/>
      <c r="R35" s="362"/>
      <c r="S35" s="362"/>
      <c r="T35" s="362"/>
      <c r="U35" s="362"/>
      <c r="V35" s="362"/>
      <c r="W35" s="362"/>
      <c r="X35" s="362"/>
      <c r="Y35" s="363"/>
      <c r="AA35" s="20"/>
      <c r="AB35" s="15"/>
    </row>
    <row r="36" spans="1:28" s="36" customFormat="1" ht="6.75" customHeight="1">
      <c r="A36" s="116"/>
      <c r="B36" s="117"/>
      <c r="C36" s="117"/>
      <c r="D36" s="117"/>
      <c r="E36" s="117"/>
      <c r="F36" s="117"/>
      <c r="G36" s="117"/>
      <c r="H36" s="117"/>
      <c r="I36" s="117"/>
      <c r="J36" s="117"/>
      <c r="K36" s="117"/>
      <c r="L36" s="117"/>
      <c r="M36" s="117"/>
      <c r="N36" s="117"/>
      <c r="O36" s="117"/>
      <c r="P36" s="101"/>
      <c r="Q36" s="101"/>
      <c r="R36" s="101"/>
      <c r="S36" s="101"/>
      <c r="T36" s="101"/>
      <c r="U36" s="102"/>
      <c r="V36" s="102"/>
      <c r="W36" s="102"/>
      <c r="X36" s="102"/>
      <c r="Y36" s="103"/>
    </row>
    <row r="37" spans="1:28" s="36" customFormat="1" ht="15.75" customHeight="1">
      <c r="A37" s="114" t="s">
        <v>49</v>
      </c>
      <c r="B37" s="115"/>
      <c r="C37" s="115"/>
      <c r="D37" s="115"/>
      <c r="E37" s="115"/>
      <c r="F37" s="115"/>
      <c r="G37" s="115"/>
      <c r="H37" s="115"/>
      <c r="I37" s="115"/>
      <c r="J37" s="115"/>
      <c r="K37" s="115"/>
      <c r="L37" s="115"/>
      <c r="M37" s="115"/>
      <c r="N37" s="115"/>
      <c r="O37" s="115"/>
      <c r="P37" s="110" t="s">
        <v>131</v>
      </c>
      <c r="Q37" s="110"/>
      <c r="R37" s="110"/>
      <c r="S37" s="110"/>
      <c r="T37" s="110"/>
      <c r="U37" s="215">
        <f ca="1">IF(DAY(TODAY())&lt;16,DATE(YEAR(TODAY()),MONTH(TODAY())+1,1)-1,DATE(YEAR(TODAY()),MONTH(TODAY())+1,15))</f>
        <v>44286</v>
      </c>
      <c r="V37" s="215"/>
      <c r="W37" s="215"/>
      <c r="X37" s="215"/>
      <c r="Y37" s="216"/>
    </row>
    <row r="38" spans="1:28" s="36" customFormat="1" ht="14.25" customHeight="1">
      <c r="A38" s="104" t="s">
        <v>43</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6"/>
    </row>
    <row r="39" spans="1:28" s="15" customFormat="1" ht="14.25" customHeight="1">
      <c r="A39" s="104" t="s">
        <v>42</v>
      </c>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6"/>
    </row>
    <row r="40" spans="1:28" s="26" customFormat="1" ht="18" customHeight="1">
      <c r="A40" s="107" t="s">
        <v>47</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9"/>
    </row>
    <row r="41" spans="1:28" s="36" customFormat="1" ht="12">
      <c r="A41" s="104" t="str">
        <f>概要書選択!H1</f>
        <v>（担当）本社　　〒100-0005　東京都千代田区丸の内二丁目5番1号　丸の内二丁目ビル五階</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6"/>
    </row>
    <row r="42" spans="1:28" s="26" customFormat="1">
      <c r="A42" s="111" t="str">
        <f>概要書選択!H2</f>
        <v>　　　　　　　　 TEL：03（5252）7515　FAX：03（5252）7516</v>
      </c>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3"/>
    </row>
    <row r="43" spans="1:28" s="26" customFormat="1" ht="14.25" customHeight="1">
      <c r="A43" s="27"/>
      <c r="B43" s="28"/>
      <c r="C43" s="28"/>
      <c r="D43" s="28"/>
      <c r="E43" s="28"/>
      <c r="F43" s="28"/>
      <c r="G43" s="28"/>
      <c r="H43" s="28"/>
      <c r="I43" s="28"/>
      <c r="J43" s="28"/>
      <c r="K43" s="28"/>
      <c r="L43" s="28"/>
      <c r="M43" s="28"/>
      <c r="N43" s="28"/>
      <c r="O43" s="28"/>
      <c r="P43" s="28"/>
      <c r="Q43" s="28"/>
      <c r="R43" s="28"/>
      <c r="S43" s="99" t="s">
        <v>40</v>
      </c>
      <c r="T43" s="99"/>
      <c r="U43" s="99"/>
      <c r="V43" s="99"/>
      <c r="W43" s="99"/>
      <c r="X43" s="99"/>
      <c r="Y43" s="100"/>
    </row>
    <row r="44" spans="1:28" ht="7.5" customHeight="1" thickBot="1">
      <c r="A44" s="29"/>
      <c r="B44" s="30"/>
      <c r="C44" s="30"/>
      <c r="D44" s="30"/>
      <c r="E44" s="30"/>
      <c r="F44" s="30"/>
      <c r="G44" s="30"/>
      <c r="H44" s="30"/>
      <c r="I44" s="30"/>
      <c r="J44" s="30"/>
      <c r="K44" s="30"/>
      <c r="L44" s="30"/>
      <c r="M44" s="31"/>
      <c r="N44" s="30"/>
      <c r="O44" s="30"/>
      <c r="P44" s="30"/>
      <c r="Q44" s="30"/>
      <c r="R44" s="31"/>
      <c r="S44" s="30"/>
      <c r="T44" s="30"/>
      <c r="U44" s="30"/>
      <c r="V44" s="30"/>
      <c r="W44" s="30"/>
      <c r="X44" s="30"/>
      <c r="Y44" s="32"/>
    </row>
    <row r="45" spans="1:28" ht="12" customHeight="1">
      <c r="M45" s="2"/>
      <c r="R45" s="2"/>
    </row>
    <row r="46" spans="1:28" ht="17.25">
      <c r="M46" s="2"/>
    </row>
    <row r="47" spans="1:28" ht="17.25">
      <c r="C47" s="6"/>
      <c r="M47" s="2"/>
    </row>
    <row r="48" spans="1:28">
      <c r="Q48" s="3"/>
      <c r="R48" s="3"/>
      <c r="S48" s="3"/>
      <c r="T48" s="3"/>
      <c r="U48" s="3"/>
      <c r="V48" s="3"/>
      <c r="W48" s="3"/>
      <c r="X48" s="3"/>
      <c r="Y48" s="3"/>
    </row>
    <row r="49" spans="17:25">
      <c r="Q49" s="230"/>
      <c r="R49" s="230"/>
      <c r="S49" s="230"/>
      <c r="T49" s="231"/>
      <c r="U49" s="231"/>
      <c r="V49" s="231"/>
      <c r="W49" s="231"/>
      <c r="X49" s="231"/>
      <c r="Y49" s="231"/>
    </row>
    <row r="50" spans="17:25">
      <c r="Q50" s="3"/>
      <c r="R50" s="3"/>
      <c r="S50" s="3"/>
      <c r="T50" s="3"/>
      <c r="U50" s="3"/>
      <c r="V50" s="3"/>
      <c r="W50" s="3"/>
      <c r="X50" s="3"/>
      <c r="Y50" s="3"/>
    </row>
  </sheetData>
  <mergeCells count="90">
    <mergeCell ref="D26:F26"/>
    <mergeCell ref="A12:C16"/>
    <mergeCell ref="A19:C20"/>
    <mergeCell ref="D19:F19"/>
    <mergeCell ref="D20:F20"/>
    <mergeCell ref="D16:F16"/>
    <mergeCell ref="D21:Y21"/>
    <mergeCell ref="D22:Y22"/>
    <mergeCell ref="D24:Y24"/>
    <mergeCell ref="G17:Y17"/>
    <mergeCell ref="O19:R19"/>
    <mergeCell ref="G19:N19"/>
    <mergeCell ref="S19:Y19"/>
    <mergeCell ref="G20:N20"/>
    <mergeCell ref="O20:U20"/>
    <mergeCell ref="V20:Y20"/>
    <mergeCell ref="D18:F18"/>
    <mergeCell ref="D17:F17"/>
    <mergeCell ref="O18:R18"/>
    <mergeCell ref="G16:Y16"/>
    <mergeCell ref="G13:N13"/>
    <mergeCell ref="G14:N14"/>
    <mergeCell ref="O14:R14"/>
    <mergeCell ref="G15:K15"/>
    <mergeCell ref="O15:S15"/>
    <mergeCell ref="S13:Y13"/>
    <mergeCell ref="S14:Y14"/>
    <mergeCell ref="O13:R13"/>
    <mergeCell ref="L18:N18"/>
    <mergeCell ref="G18:K18"/>
    <mergeCell ref="S18:Y18"/>
    <mergeCell ref="D13:F13"/>
    <mergeCell ref="D14:F14"/>
    <mergeCell ref="D15:F15"/>
    <mergeCell ref="V15:Y15"/>
    <mergeCell ref="D3:Y3"/>
    <mergeCell ref="D4:S4"/>
    <mergeCell ref="T4:Y4"/>
    <mergeCell ref="D5:Y6"/>
    <mergeCell ref="G7:Y7"/>
    <mergeCell ref="O12:R12"/>
    <mergeCell ref="L15:N15"/>
    <mergeCell ref="T15:U15"/>
    <mergeCell ref="D8:F9"/>
    <mergeCell ref="G8:Y8"/>
    <mergeCell ref="G9:Y9"/>
    <mergeCell ref="Q49:S49"/>
    <mergeCell ref="T49:Y49"/>
    <mergeCell ref="A3:C3"/>
    <mergeCell ref="A4:C4"/>
    <mergeCell ref="A5:C6"/>
    <mergeCell ref="A10:C11"/>
    <mergeCell ref="A38:Y38"/>
    <mergeCell ref="A39:Y39"/>
    <mergeCell ref="A40:Y40"/>
    <mergeCell ref="A41:Y41"/>
    <mergeCell ref="A42:Y42"/>
    <mergeCell ref="S43:Y43"/>
    <mergeCell ref="A36:O36"/>
    <mergeCell ref="P36:T36"/>
    <mergeCell ref="D10:Y10"/>
    <mergeCell ref="A17:C18"/>
    <mergeCell ref="U36:Y36"/>
    <mergeCell ref="A37:O37"/>
    <mergeCell ref="P37:T37"/>
    <mergeCell ref="U37:Y37"/>
    <mergeCell ref="D25:Y25"/>
    <mergeCell ref="A28:C28"/>
    <mergeCell ref="A29:C35"/>
    <mergeCell ref="A21:C25"/>
    <mergeCell ref="A26:C26"/>
    <mergeCell ref="A27:C27"/>
    <mergeCell ref="O26:Q26"/>
    <mergeCell ref="D29:Y35"/>
    <mergeCell ref="G26:N26"/>
    <mergeCell ref="R26:Y26"/>
    <mergeCell ref="D27:Y27"/>
    <mergeCell ref="D28:Y28"/>
    <mergeCell ref="A1:Y1"/>
    <mergeCell ref="L12:N12"/>
    <mergeCell ref="G12:K12"/>
    <mergeCell ref="W12:Y12"/>
    <mergeCell ref="S12:V12"/>
    <mergeCell ref="D7:F7"/>
    <mergeCell ref="D11:Y11"/>
    <mergeCell ref="D12:F12"/>
    <mergeCell ref="A7:C9"/>
    <mergeCell ref="S2:W2"/>
    <mergeCell ref="X2:Y2"/>
    <mergeCell ref="P2:R2"/>
  </mergeCells>
  <phoneticPr fontId="2"/>
  <dataValidations count="5">
    <dataValidation type="list" allowBlank="1" showInputMessage="1" showErrorMessage="1" sqref="D28:Y28" xr:uid="{B8472A58-6ED9-4EE5-AFF7-EEEEDC6B9E6C}">
      <formula1>"分かれ,正規手数料"</formula1>
    </dataValidation>
    <dataValidation type="list" allowBlank="1" showInputMessage="1" showErrorMessage="1" sqref="V20:Y20" xr:uid="{5F402FAB-825C-4F57-877C-6967964123BC}">
      <formula1>"有,無"</formula1>
    </dataValidation>
    <dataValidation type="list" allowBlank="1" showInputMessage="1" showErrorMessage="1" sqref="X2:Y2" xr:uid="{A2D185AD-02E3-4040-BED0-4F665B7D5041}">
      <formula1>"現在"</formula1>
    </dataValidation>
    <dataValidation type="list" allowBlank="1" showInputMessage="1" showErrorMessage="1" sqref="P2:R2" xr:uid="{FCD678B5-38F9-4753-9330-B4CB4E0BFA6C}">
      <formula1>"更新日："</formula1>
    </dataValidation>
    <dataValidation type="list" allowBlank="1" showInputMessage="1" showErrorMessage="1" sqref="P37:T37" xr:uid="{E86E32FC-93F1-4029-829A-3BB40B6EBEEB}">
      <formula1>"広告有効期限：,更新予定日："</formula1>
    </dataValidation>
  </dataValidations>
  <printOptions verticalCentered="1"/>
  <pageMargins left="0.98425196850393704" right="0.39370078740157483" top="0.43307086614173229" bottom="0" header="0.43307086614173229" footer="0.35433070866141736"/>
  <pageSetup paperSize="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10" sqref="B10"/>
    </sheetView>
  </sheetViews>
  <sheetFormatPr defaultRowHeight="13.5"/>
  <cols>
    <col min="1" max="1" width="11.875" customWidth="1"/>
    <col min="2" max="2" width="81.875" bestFit="1" customWidth="1"/>
    <col min="3" max="3" width="47.375" bestFit="1" customWidth="1"/>
  </cols>
  <sheetData>
    <row r="1" spans="1:3">
      <c r="A1" t="s">
        <v>70</v>
      </c>
      <c r="B1" t="s">
        <v>87</v>
      </c>
      <c r="C1" t="s">
        <v>81</v>
      </c>
    </row>
    <row r="2" spans="1:3">
      <c r="A2" t="s">
        <v>71</v>
      </c>
      <c r="B2" t="s">
        <v>88</v>
      </c>
      <c r="C2" t="s">
        <v>82</v>
      </c>
    </row>
    <row r="3" spans="1:3">
      <c r="A3" t="s">
        <v>72</v>
      </c>
      <c r="B3" t="s">
        <v>89</v>
      </c>
      <c r="C3" t="s">
        <v>77</v>
      </c>
    </row>
    <row r="4" spans="1:3">
      <c r="A4" t="s">
        <v>84</v>
      </c>
      <c r="B4" t="s">
        <v>90</v>
      </c>
      <c r="C4" t="s">
        <v>85</v>
      </c>
    </row>
    <row r="5" spans="1:3">
      <c r="A5" t="s">
        <v>73</v>
      </c>
      <c r="B5" t="s">
        <v>91</v>
      </c>
      <c r="C5" t="s">
        <v>83</v>
      </c>
    </row>
    <row r="6" spans="1:3">
      <c r="A6" t="s">
        <v>74</v>
      </c>
      <c r="B6" t="s">
        <v>92</v>
      </c>
      <c r="C6" t="s">
        <v>78</v>
      </c>
    </row>
    <row r="7" spans="1:3">
      <c r="A7" t="s">
        <v>98</v>
      </c>
      <c r="B7" t="s">
        <v>99</v>
      </c>
      <c r="C7" t="s">
        <v>100</v>
      </c>
    </row>
    <row r="8" spans="1:3">
      <c r="A8" t="s">
        <v>75</v>
      </c>
      <c r="B8" t="s">
        <v>93</v>
      </c>
      <c r="C8" t="s">
        <v>80</v>
      </c>
    </row>
    <row r="9" spans="1:3">
      <c r="A9" t="s">
        <v>76</v>
      </c>
      <c r="B9" t="s">
        <v>94</v>
      </c>
      <c r="C9" t="s">
        <v>79</v>
      </c>
    </row>
    <row r="16" spans="1:3">
      <c r="B16" s="39"/>
    </row>
  </sheetData>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概要書選択</vt:lpstr>
      <vt:lpstr>土地【入力用】</vt:lpstr>
      <vt:lpstr>建物付土地【入力用】</vt:lpstr>
      <vt:lpstr>収益物件【入力用】</vt:lpstr>
      <vt:lpstr>区分所有建物【入力用】</vt:lpstr>
      <vt:lpstr>本社_支店情報</vt:lpstr>
      <vt:lpstr>区分所有建物【入力用】!Print_Area</vt:lpstr>
      <vt:lpstr>建物付土地【入力用】!Print_Area</vt:lpstr>
      <vt:lpstr>土地【入力用】!Print_Area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鈴木洋子</dc:creator>
  <cp:lastModifiedBy>勝山 亜希子</cp:lastModifiedBy>
  <cp:lastPrinted>2021-01-14T06:29:33Z</cp:lastPrinted>
  <dcterms:created xsi:type="dcterms:W3CDTF">2003-10-31T05:30:39Z</dcterms:created>
  <dcterms:modified xsi:type="dcterms:W3CDTF">2021-03-15T00:42:37Z</dcterms:modified>
</cp:coreProperties>
</file>